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sc23\AppData\Local\Microsoft\Windows\INetCache\Content.Outlook\BPH4362Q\"/>
    </mc:Choice>
  </mc:AlternateContent>
  <xr:revisionPtr revIDLastSave="0" documentId="13_ncr:1_{92D93D22-467F-446E-97AE-9341EDAF123F}" xr6:coauthVersionLast="47" xr6:coauthVersionMax="47" xr10:uidLastSave="{00000000-0000-0000-0000-000000000000}"/>
  <bookViews>
    <workbookView xWindow="-120" yWindow="-120" windowWidth="29040" windowHeight="15840" tabRatio="779" xr2:uid="{00000000-000D-0000-FFFF-FFFF00000000}"/>
  </bookViews>
  <sheets>
    <sheet name="Ergebnisgrafik (Generierung)" sheetId="23" r:id="rId1"/>
    <sheet name="Ergebnis-Tabellen" sheetId="22" state="veryHidden" r:id="rId2"/>
  </sheets>
  <calcPr calcId="181029" iterate="1" iterateCount="1"/>
</workbook>
</file>

<file path=xl/calcChain.xml><?xml version="1.0" encoding="utf-8"?>
<calcChain xmlns="http://schemas.openxmlformats.org/spreadsheetml/2006/main">
  <c r="C9" i="23" l="1"/>
  <c r="C16" i="23"/>
  <c r="C17" i="23" l="1"/>
  <c r="C18" i="23"/>
  <c r="C19" i="23"/>
  <c r="C20" i="23"/>
  <c r="C21" i="23"/>
  <c r="C22" i="23"/>
  <c r="C23" i="23"/>
</calcChain>
</file>

<file path=xl/sharedStrings.xml><?xml version="1.0" encoding="utf-8"?>
<sst xmlns="http://schemas.openxmlformats.org/spreadsheetml/2006/main" count="50" uniqueCount="30">
  <si>
    <t>A Hersteller</t>
  </si>
  <si>
    <t>C Dienstleister</t>
  </si>
  <si>
    <t>D Handwerk</t>
  </si>
  <si>
    <t>E Versicherung</t>
  </si>
  <si>
    <t>F Kreditinstitut</t>
  </si>
  <si>
    <t>G Konsum-Ebene</t>
  </si>
  <si>
    <t>H Betreiber-Ebene</t>
  </si>
  <si>
    <t>Preis/kWp</t>
  </si>
  <si>
    <t>Installierte Leistung (5.385,81 kWp = 100%)</t>
  </si>
  <si>
    <t>RWS in € pro € Investition</t>
  </si>
  <si>
    <t>RWS-Summe TOTAL (20a) in €</t>
  </si>
  <si>
    <t>RWS-Summe Hersteller (20a) in €</t>
  </si>
  <si>
    <t>RWS-Summe Händler (20a) in €</t>
  </si>
  <si>
    <t>RWS-Summe Dienstleister (20a) in €</t>
  </si>
  <si>
    <t>RWS-Summe Handwerk (20a) in €</t>
  </si>
  <si>
    <t>RWS-Summe Versicherung (20a) in €</t>
  </si>
  <si>
    <t>RWS-Summe Kredit-Institut (20a) in €</t>
  </si>
  <si>
    <t>RWS-Summe Konsum-Ebene (20a) in €</t>
  </si>
  <si>
    <t>RWS-Summe Betreiber-Ebene (20a) in €</t>
  </si>
  <si>
    <t>RWS-Summe - Checkbox</t>
  </si>
  <si>
    <t>RWS-Kettenglied</t>
  </si>
  <si>
    <t>RWS-Summe</t>
  </si>
  <si>
    <t>B Groß- &amp; Einzelhändler</t>
  </si>
  <si>
    <t>Kurzbeschreibung:</t>
  </si>
  <si>
    <t>PV-Ausbau</t>
  </si>
  <si>
    <t>PV-Kosten</t>
  </si>
  <si>
    <t>RWS-Kalkulator (PV - Enstadt:Pfaff - Quartiersebene)</t>
  </si>
  <si>
    <t>Hinweis:</t>
  </si>
  <si>
    <t>Anhand der Parameter "PV-Ausbau" in % des maximal möglichen Potenzials im Quartier (Intervall: 10 %-Schritte von 10 % bis 100 %)  und den "PV-Kosten" in €/kWp (Intervall: 25 €/kWp von 600 bis 800 €/kWp) wird die dynamische Veränderung der Regionalen Wertschöpfung (RWS), welche sich aufgrund anderer vorhandener systemimmanenter Parameter ergibt, entlang der Profiteure bzw. regionalen Wertschöpfungskettenglieder (vom Hersteller bis zum Konsumenten oder Betreiber) aufgezeigt.</t>
  </si>
  <si>
    <t>Bitte nutzen Sie die Schiebe-Regler auf den Zellen "B10" und "B13" zur Bedienung!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</si>
</sst>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_D_M_-;\-* #,##0.00\ _D_M_-;_-* &quot;-&quot;??\ _D_M_-;_-@_-"/>
    <numFmt numFmtId="166" formatCode="#,##0.00\ &quot;€&quot;"/>
    <numFmt numFmtId="167" formatCode="#,##0.0_);\(#,##0.0\);&quot;-&quot;_)"/>
    <numFmt numFmtId="168" formatCode="0.0%_);\(0.0%\)_);&quot;-&quot;_)"/>
    <numFmt numFmtId="169" formatCode="##\ ##\ ##\ ###"/>
    <numFmt numFmtId="170" formatCode="##\ ##"/>
    <numFmt numFmtId="171" formatCode="##\ ##\ #"/>
    <numFmt numFmtId="172" formatCode="##\ ##\ ##"/>
    <numFmt numFmtId="173" formatCode="#,##0\ &quot;kWp&quot;"/>
    <numFmt numFmtId="174" formatCode="#,##0\ &quot;%&quot;"/>
    <numFmt numFmtId="175" formatCode="#,##0\ &quot;€/kWp&quot;"/>
    <numFmt numFmtId="176" formatCode="#,##0\ &quot;T€&quot;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3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11"/>
      <name val="Times New Roman"/>
      <family val="1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theme="4"/>
      </left>
      <right style="medium">
        <color theme="3"/>
      </right>
      <top style="medium">
        <color theme="3"/>
      </top>
      <bottom style="medium">
        <color theme="4"/>
      </bottom>
      <diagonal/>
    </border>
    <border>
      <left style="medium">
        <color theme="4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4"/>
      </bottom>
      <diagonal/>
    </border>
    <border>
      <left style="medium">
        <color theme="3"/>
      </left>
      <right style="medium">
        <color theme="3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 style="medium">
        <color theme="3"/>
      </right>
      <top/>
      <bottom style="medium">
        <color theme="4"/>
      </bottom>
      <diagonal/>
    </border>
  </borders>
  <cellStyleXfs count="120">
    <xf numFmtId="0" fontId="0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5" fillId="0" borderId="0" applyFill="0" applyBorder="0" applyProtection="0">
      <alignment horizontal="right"/>
    </xf>
    <xf numFmtId="168" fontId="5" fillId="0" borderId="0" applyFont="0" applyFill="0" applyBorder="0" applyProtection="0">
      <alignment horizontal="right"/>
    </xf>
    <xf numFmtId="168" fontId="10" fillId="5" borderId="1" applyProtection="0">
      <alignment horizontal="right"/>
    </xf>
    <xf numFmtId="167" fontId="10" fillId="5" borderId="1" applyProtection="0">
      <alignment horizontal="right"/>
    </xf>
    <xf numFmtId="164" fontId="1" fillId="0" borderId="0" applyFont="0" applyFill="0" applyBorder="0" applyAlignment="0" applyProtection="0"/>
    <xf numFmtId="0" fontId="12" fillId="0" borderId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170" fontId="13" fillId="0" borderId="2">
      <alignment horizontal="left"/>
    </xf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171" fontId="13" fillId="0" borderId="2">
      <alignment horizontal="left"/>
    </xf>
    <xf numFmtId="172" fontId="13" fillId="0" borderId="2">
      <alignment horizontal="left"/>
    </xf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169" fontId="13" fillId="0" borderId="2">
      <alignment horizontal="left"/>
    </xf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4" borderId="0" applyNumberFormat="0" applyBorder="0" applyAlignment="0" applyProtection="0"/>
    <xf numFmtId="0" fontId="15" fillId="25" borderId="3" applyNumberFormat="0" applyAlignment="0" applyProtection="0"/>
    <xf numFmtId="0" fontId="16" fillId="25" borderId="4" applyNumberFormat="0" applyAlignment="0" applyProtection="0"/>
    <xf numFmtId="0" fontId="17" fillId="12" borderId="4" applyNumberFormat="0" applyAlignment="0" applyProtection="0"/>
    <xf numFmtId="0" fontId="18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26" borderId="0" applyNumberFormat="0" applyBorder="0" applyAlignment="0" applyProtection="0"/>
    <xf numFmtId="0" fontId="12" fillId="27" borderId="6" applyNumberFormat="0" applyFont="0" applyAlignment="0" applyProtection="0"/>
    <xf numFmtId="0" fontId="5" fillId="27" borderId="6" applyNumberFormat="0" applyFont="0" applyAlignment="0" applyProtection="0"/>
    <xf numFmtId="0" fontId="22" fillId="8" borderId="0" applyNumberFormat="0" applyBorder="0" applyAlignment="0" applyProtection="0"/>
    <xf numFmtId="0" fontId="30" fillId="0" borderId="0"/>
    <xf numFmtId="0" fontId="32" fillId="0" borderId="0"/>
    <xf numFmtId="0" fontId="30" fillId="0" borderId="0"/>
    <xf numFmtId="0" fontId="11" fillId="0" borderId="0"/>
    <xf numFmtId="0" fontId="5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5" fillId="0" borderId="0"/>
    <xf numFmtId="0" fontId="30" fillId="0" borderId="0"/>
    <xf numFmtId="0" fontId="31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31" fillId="0" borderId="0"/>
    <xf numFmtId="0" fontId="23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28" borderId="11" applyNumberFormat="0" applyAlignment="0" applyProtection="0"/>
    <xf numFmtId="0" fontId="35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2" borderId="0" xfId="0" applyFill="1"/>
    <xf numFmtId="0" fontId="3" fillId="6" borderId="0" xfId="0" applyFont="1" applyFill="1"/>
    <xf numFmtId="4" fontId="0" fillId="4" borderId="0" xfId="0" applyNumberFormat="1" applyFill="1"/>
    <xf numFmtId="3" fontId="0" fillId="4" borderId="0" xfId="0" applyNumberFormat="1" applyFill="1"/>
    <xf numFmtId="4" fontId="0" fillId="3" borderId="0" xfId="0" applyNumberFormat="1" applyFill="1"/>
    <xf numFmtId="3" fontId="0" fillId="3" borderId="0" xfId="0" applyNumberFormat="1" applyFill="1"/>
    <xf numFmtId="174" fontId="0" fillId="2" borderId="0" xfId="0" applyNumberFormat="1" applyFill="1"/>
    <xf numFmtId="174" fontId="3" fillId="6" borderId="0" xfId="0" applyNumberFormat="1" applyFont="1" applyFill="1"/>
    <xf numFmtId="0" fontId="0" fillId="6" borderId="0" xfId="0" applyFill="1"/>
    <xf numFmtId="174" fontId="8" fillId="3" borderId="0" xfId="0" applyNumberFormat="1" applyFont="1" applyFill="1"/>
    <xf numFmtId="166" fontId="34" fillId="4" borderId="0" xfId="0" applyNumberFormat="1" applyFont="1" applyFill="1"/>
    <xf numFmtId="166" fontId="34" fillId="3" borderId="0" xfId="0" applyNumberFormat="1" applyFont="1" applyFill="1"/>
    <xf numFmtId="3" fontId="0" fillId="4" borderId="0" xfId="0" applyNumberFormat="1" applyFill="1" applyAlignment="1">
      <alignment horizontal="right"/>
    </xf>
    <xf numFmtId="0" fontId="0" fillId="2" borderId="12" xfId="0" applyFill="1" applyBorder="1"/>
    <xf numFmtId="0" fontId="2" fillId="30" borderId="16" xfId="0" applyFont="1" applyFill="1" applyBorder="1"/>
    <xf numFmtId="0" fontId="2" fillId="30" borderId="17" xfId="0" applyFont="1" applyFill="1" applyBorder="1"/>
    <xf numFmtId="166" fontId="6" fillId="3" borderId="18" xfId="0" applyNumberFormat="1" applyFont="1" applyFill="1" applyBorder="1"/>
    <xf numFmtId="176" fontId="0" fillId="3" borderId="19" xfId="0" applyNumberFormat="1" applyFill="1" applyBorder="1"/>
    <xf numFmtId="166" fontId="6" fillId="4" borderId="18" xfId="0" applyNumberFormat="1" applyFont="1" applyFill="1" applyBorder="1"/>
    <xf numFmtId="176" fontId="0" fillId="4" borderId="19" xfId="0" applyNumberFormat="1" applyFill="1" applyBorder="1"/>
    <xf numFmtId="166" fontId="6" fillId="4" borderId="20" xfId="0" applyNumberFormat="1" applyFont="1" applyFill="1" applyBorder="1"/>
    <xf numFmtId="176" fontId="0" fillId="4" borderId="21" xfId="0" applyNumberFormat="1" applyFill="1" applyBorder="1"/>
    <xf numFmtId="173" fontId="8" fillId="3" borderId="13" xfId="0" applyNumberFormat="1" applyFont="1" applyFill="1" applyBorder="1" applyAlignment="1">
      <alignment horizontal="center"/>
    </xf>
    <xf numFmtId="174" fontId="8" fillId="4" borderId="15" xfId="39" applyNumberFormat="1" applyFont="1" applyFill="1" applyBorder="1" applyAlignment="1" applyProtection="1">
      <alignment horizontal="center"/>
    </xf>
    <xf numFmtId="175" fontId="8" fillId="3" borderId="14" xfId="39" applyNumberFormat="1" applyFont="1" applyFill="1" applyBorder="1" applyAlignment="1" applyProtection="1">
      <alignment horizontal="center"/>
    </xf>
    <xf numFmtId="0" fontId="0" fillId="2" borderId="0" xfId="0" applyFill="1" applyAlignment="1">
      <alignment vertical="top" wrapText="1"/>
    </xf>
    <xf numFmtId="0" fontId="8" fillId="2" borderId="0" xfId="0" applyFont="1" applyFill="1" applyAlignment="1">
      <alignment horizontal="center"/>
    </xf>
    <xf numFmtId="0" fontId="36" fillId="2" borderId="0" xfId="0" applyFont="1" applyFill="1"/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left" vertical="top" wrapText="1"/>
    </xf>
    <xf numFmtId="0" fontId="37" fillId="6" borderId="0" xfId="0" applyFont="1" applyFill="1" applyAlignment="1">
      <alignment horizontal="center" vertical="center"/>
    </xf>
    <xf numFmtId="0" fontId="2" fillId="29" borderId="0" xfId="0" applyFont="1" applyFill="1" applyAlignment="1">
      <alignment horizontal="center"/>
    </xf>
    <xf numFmtId="0" fontId="37" fillId="6" borderId="0" xfId="0" applyFont="1" applyFill="1" applyAlignment="1">
      <alignment horizontal="center"/>
    </xf>
  </cellXfs>
  <cellStyles count="120">
    <cellStyle name="(1) Zahl - Formel" xfId="35" xr:uid="{00000000-0005-0000-0000-000000000000}"/>
    <cellStyle name="(2) % - Formel" xfId="36" xr:uid="{00000000-0005-0000-0000-000001000000}"/>
    <cellStyle name="(3) % - Input" xfId="37" xr:uid="{00000000-0005-0000-0000-000002000000}"/>
    <cellStyle name="(4) Zahl - Input" xfId="38" xr:uid="{00000000-0005-0000-0000-000003000000}"/>
    <cellStyle name="20 % - Akzent1 2" xfId="41" xr:uid="{00000000-0005-0000-0000-000004000000}"/>
    <cellStyle name="20 % - Akzent2 2" xfId="42" xr:uid="{00000000-0005-0000-0000-000005000000}"/>
    <cellStyle name="20 % - Akzent3 2" xfId="43" xr:uid="{00000000-0005-0000-0000-000006000000}"/>
    <cellStyle name="20 % - Akzent4 2" xfId="44" xr:uid="{00000000-0005-0000-0000-000007000000}"/>
    <cellStyle name="20 % - Akzent5 2" xfId="45" xr:uid="{00000000-0005-0000-0000-000008000000}"/>
    <cellStyle name="20 % - Akzent6 2" xfId="46" xr:uid="{00000000-0005-0000-0000-000009000000}"/>
    <cellStyle name="4" xfId="47" xr:uid="{00000000-0005-0000-0000-00000A000000}"/>
    <cellStyle name="40 % - Akzent1 2" xfId="48" xr:uid="{00000000-0005-0000-0000-00000B000000}"/>
    <cellStyle name="40 % - Akzent2 2" xfId="49" xr:uid="{00000000-0005-0000-0000-00000C000000}"/>
    <cellStyle name="40 % - Akzent3 2" xfId="50" xr:uid="{00000000-0005-0000-0000-00000D000000}"/>
    <cellStyle name="40 % - Akzent4 2" xfId="51" xr:uid="{00000000-0005-0000-0000-00000E000000}"/>
    <cellStyle name="40 % - Akzent5 2" xfId="52" xr:uid="{00000000-0005-0000-0000-00000F000000}"/>
    <cellStyle name="40 % - Akzent6 2" xfId="53" xr:uid="{00000000-0005-0000-0000-000010000000}"/>
    <cellStyle name="5" xfId="54" xr:uid="{00000000-0005-0000-0000-000011000000}"/>
    <cellStyle name="6" xfId="55" xr:uid="{00000000-0005-0000-0000-000012000000}"/>
    <cellStyle name="60 % - Akzent1 2" xfId="56" xr:uid="{00000000-0005-0000-0000-000013000000}"/>
    <cellStyle name="60 % - Akzent2 2" xfId="57" xr:uid="{00000000-0005-0000-0000-000014000000}"/>
    <cellStyle name="60 % - Akzent3 2" xfId="58" xr:uid="{00000000-0005-0000-0000-000015000000}"/>
    <cellStyle name="60 % - Akzent4 2" xfId="59" xr:uid="{00000000-0005-0000-0000-000016000000}"/>
    <cellStyle name="60 % - Akzent5 2" xfId="60" xr:uid="{00000000-0005-0000-0000-000017000000}"/>
    <cellStyle name="60 % - Akzent6 2" xfId="61" xr:uid="{00000000-0005-0000-0000-000018000000}"/>
    <cellStyle name="9" xfId="62" xr:uid="{00000000-0005-0000-0000-000019000000}"/>
    <cellStyle name="Akzent1 2" xfId="63" xr:uid="{00000000-0005-0000-0000-00001A000000}"/>
    <cellStyle name="Akzent2 2" xfId="64" xr:uid="{00000000-0005-0000-0000-00001B000000}"/>
    <cellStyle name="Akzent3 2" xfId="65" xr:uid="{00000000-0005-0000-0000-00001C000000}"/>
    <cellStyle name="Akzent4 2" xfId="66" xr:uid="{00000000-0005-0000-0000-00001D000000}"/>
    <cellStyle name="Akzent5 2" xfId="67" xr:uid="{00000000-0005-0000-0000-00001E000000}"/>
    <cellStyle name="Akzent6 2" xfId="68" xr:uid="{00000000-0005-0000-0000-00001F000000}"/>
    <cellStyle name="Ausgabe 2" xfId="69" xr:uid="{00000000-0005-0000-0000-000020000000}"/>
    <cellStyle name="Berechnung 2" xfId="70" xr:uid="{00000000-0005-0000-0000-000021000000}"/>
    <cellStyle name="Eingabe 2" xfId="71" xr:uid="{00000000-0005-0000-0000-000022000000}"/>
    <cellStyle name="Ergebnis 2" xfId="72" xr:uid="{00000000-0005-0000-0000-000023000000}"/>
    <cellStyle name="Erklärender Text 2" xfId="73" xr:uid="{00000000-0005-0000-0000-000024000000}"/>
    <cellStyle name="Gut 2" xfId="74" xr:uid="{00000000-0005-0000-0000-000025000000}"/>
    <cellStyle name="Hyperlink 2" xfId="32" xr:uid="{00000000-0005-0000-0000-000026000000}"/>
    <cellStyle name="Komma" xfId="39" builtinId="3"/>
    <cellStyle name="Komma 2" xfId="14" xr:uid="{00000000-0005-0000-0000-000028000000}"/>
    <cellStyle name="Komma 2 2" xfId="22" xr:uid="{00000000-0005-0000-0000-000029000000}"/>
    <cellStyle name="Komma 2 3" xfId="30" xr:uid="{00000000-0005-0000-0000-00002A000000}"/>
    <cellStyle name="Komma 2 4" xfId="33" xr:uid="{00000000-0005-0000-0000-00002B000000}"/>
    <cellStyle name="Komma 3" xfId="12" xr:uid="{00000000-0005-0000-0000-00002C000000}"/>
    <cellStyle name="Komma 3 2" xfId="20" xr:uid="{00000000-0005-0000-0000-00002D000000}"/>
    <cellStyle name="Komma 3 3" xfId="28" xr:uid="{00000000-0005-0000-0000-00002E000000}"/>
    <cellStyle name="Komma 4" xfId="10" xr:uid="{00000000-0005-0000-0000-00002F000000}"/>
    <cellStyle name="Komma 5" xfId="18" xr:uid="{00000000-0005-0000-0000-000030000000}"/>
    <cellStyle name="Komma 6" xfId="26" xr:uid="{00000000-0005-0000-0000-000031000000}"/>
    <cellStyle name="Neutral 2" xfId="75" xr:uid="{00000000-0005-0000-0000-000032000000}"/>
    <cellStyle name="Notiz 2" xfId="77" xr:uid="{00000000-0005-0000-0000-000033000000}"/>
    <cellStyle name="Notiz 3" xfId="76" xr:uid="{00000000-0005-0000-0000-000034000000}"/>
    <cellStyle name="Prozent 2" xfId="5" xr:uid="{00000000-0005-0000-0000-000036000000}"/>
    <cellStyle name="Prozent 2 2" xfId="13" xr:uid="{00000000-0005-0000-0000-000037000000}"/>
    <cellStyle name="Prozent 2 3" xfId="21" xr:uid="{00000000-0005-0000-0000-000038000000}"/>
    <cellStyle name="Prozent 2 4" xfId="29" xr:uid="{00000000-0005-0000-0000-000039000000}"/>
    <cellStyle name="Prozent 2 5" xfId="34" xr:uid="{00000000-0005-0000-0000-00003A000000}"/>
    <cellStyle name="Prozent 3" xfId="6" xr:uid="{00000000-0005-0000-0000-00003B000000}"/>
    <cellStyle name="Prozent 3 2" xfId="11" xr:uid="{00000000-0005-0000-0000-00003C000000}"/>
    <cellStyle name="Prozent 3 3" xfId="19" xr:uid="{00000000-0005-0000-0000-00003D000000}"/>
    <cellStyle name="Prozent 3 4" xfId="27" xr:uid="{00000000-0005-0000-0000-00003E000000}"/>
    <cellStyle name="Prozent 4" xfId="9" xr:uid="{00000000-0005-0000-0000-00003F000000}"/>
    <cellStyle name="Prozent 5" xfId="17" xr:uid="{00000000-0005-0000-0000-000040000000}"/>
    <cellStyle name="Prozent 6" xfId="25" xr:uid="{00000000-0005-0000-0000-000041000000}"/>
    <cellStyle name="Prozent 7" xfId="3" xr:uid="{00000000-0005-0000-0000-000042000000}"/>
    <cellStyle name="Schlecht 2" xfId="78" xr:uid="{00000000-0005-0000-0000-000043000000}"/>
    <cellStyle name="Standard" xfId="0" builtinId="0"/>
    <cellStyle name="Standard 10" xfId="79" xr:uid="{00000000-0005-0000-0000-000045000000}"/>
    <cellStyle name="Standard 11" xfId="80" xr:uid="{00000000-0005-0000-0000-000046000000}"/>
    <cellStyle name="Standard 12" xfId="40" xr:uid="{00000000-0005-0000-0000-000047000000}"/>
    <cellStyle name="Standard 12 2" xfId="118" xr:uid="{7B1627CB-1126-4876-9F13-54B3DA3B69A0}"/>
    <cellStyle name="Standard 13" xfId="119" xr:uid="{23DBF163-FE4C-4171-9D04-931D610999C8}"/>
    <cellStyle name="Standard 14" xfId="117" xr:uid="{D0B96A79-1871-41E3-A9EB-11CF2EFF0F2D}"/>
    <cellStyle name="Standard 2" xfId="7" xr:uid="{00000000-0005-0000-0000-000048000000}"/>
    <cellStyle name="Standard 2 2" xfId="81" xr:uid="{00000000-0005-0000-0000-000049000000}"/>
    <cellStyle name="Standard 2 2 2" xfId="82" xr:uid="{00000000-0005-0000-0000-00004A000000}"/>
    <cellStyle name="Standard 2 3" xfId="83" xr:uid="{00000000-0005-0000-0000-00004B000000}"/>
    <cellStyle name="Standard 3" xfId="4" xr:uid="{00000000-0005-0000-0000-00004C000000}"/>
    <cellStyle name="Standard 3 2" xfId="85" xr:uid="{00000000-0005-0000-0000-00004D000000}"/>
    <cellStyle name="Standard 3 2 2" xfId="86" xr:uid="{00000000-0005-0000-0000-00004E000000}"/>
    <cellStyle name="Standard 3 3" xfId="87" xr:uid="{00000000-0005-0000-0000-00004F000000}"/>
    <cellStyle name="Standard 3 4" xfId="88" xr:uid="{00000000-0005-0000-0000-000050000000}"/>
    <cellStyle name="Standard 3 5" xfId="89" xr:uid="{00000000-0005-0000-0000-000051000000}"/>
    <cellStyle name="Standard 3 6" xfId="90" xr:uid="{00000000-0005-0000-0000-000052000000}"/>
    <cellStyle name="Standard 3 7" xfId="91" xr:uid="{00000000-0005-0000-0000-000053000000}"/>
    <cellStyle name="Standard 3 8" xfId="84" xr:uid="{00000000-0005-0000-0000-000054000000}"/>
    <cellStyle name="Standard 4" xfId="8" xr:uid="{00000000-0005-0000-0000-000055000000}"/>
    <cellStyle name="Standard 4 2" xfId="93" xr:uid="{00000000-0005-0000-0000-000056000000}"/>
    <cellStyle name="Standard 4 3" xfId="92" xr:uid="{00000000-0005-0000-0000-000057000000}"/>
    <cellStyle name="Standard 5" xfId="16" xr:uid="{00000000-0005-0000-0000-000058000000}"/>
    <cellStyle name="Standard 5 2" xfId="95" xr:uid="{00000000-0005-0000-0000-000059000000}"/>
    <cellStyle name="Standard 5 3" xfId="94" xr:uid="{00000000-0005-0000-0000-00005A000000}"/>
    <cellStyle name="Standard 6" xfId="24" xr:uid="{00000000-0005-0000-0000-00005B000000}"/>
    <cellStyle name="Standard 6 2" xfId="97" xr:uid="{00000000-0005-0000-0000-00005C000000}"/>
    <cellStyle name="Standard 6 3" xfId="98" xr:uid="{00000000-0005-0000-0000-00005D000000}"/>
    <cellStyle name="Standard 6 4" xfId="99" xr:uid="{00000000-0005-0000-0000-00005E000000}"/>
    <cellStyle name="Standard 6 5" xfId="100" xr:uid="{00000000-0005-0000-0000-00005F000000}"/>
    <cellStyle name="Standard 6 6" xfId="96" xr:uid="{00000000-0005-0000-0000-000060000000}"/>
    <cellStyle name="Standard 7" xfId="1" xr:uid="{00000000-0005-0000-0000-000061000000}"/>
    <cellStyle name="Standard 7 2" xfId="102" xr:uid="{00000000-0005-0000-0000-000062000000}"/>
    <cellStyle name="Standard 7 3" xfId="103" xr:uid="{00000000-0005-0000-0000-000063000000}"/>
    <cellStyle name="Standard 7 4" xfId="101" xr:uid="{00000000-0005-0000-0000-000064000000}"/>
    <cellStyle name="Standard 8" xfId="104" xr:uid="{00000000-0005-0000-0000-000065000000}"/>
    <cellStyle name="Standard 8 2" xfId="105" xr:uid="{00000000-0005-0000-0000-000066000000}"/>
    <cellStyle name="Standard 8 3" xfId="106" xr:uid="{00000000-0005-0000-0000-000067000000}"/>
    <cellStyle name="Standard 9" xfId="107" xr:uid="{00000000-0005-0000-0000-000068000000}"/>
    <cellStyle name="Standard 9 2" xfId="108" xr:uid="{00000000-0005-0000-0000-000069000000}"/>
    <cellStyle name="Überschrift 1 2" xfId="110" xr:uid="{00000000-0005-0000-0000-00006A000000}"/>
    <cellStyle name="Überschrift 2 2" xfId="111" xr:uid="{00000000-0005-0000-0000-00006B000000}"/>
    <cellStyle name="Überschrift 3 2" xfId="112" xr:uid="{00000000-0005-0000-0000-00006C000000}"/>
    <cellStyle name="Überschrift 4 2" xfId="113" xr:uid="{00000000-0005-0000-0000-00006D000000}"/>
    <cellStyle name="Überschrift 5" xfId="109" xr:uid="{00000000-0005-0000-0000-00006E000000}"/>
    <cellStyle name="Verknüpfte Zelle 2" xfId="114" xr:uid="{00000000-0005-0000-0000-00006F000000}"/>
    <cellStyle name="Währung 2" xfId="15" xr:uid="{00000000-0005-0000-0000-000071000000}"/>
    <cellStyle name="Währung 3" xfId="23" xr:uid="{00000000-0005-0000-0000-000072000000}"/>
    <cellStyle name="Währung 4" xfId="31" xr:uid="{00000000-0005-0000-0000-000073000000}"/>
    <cellStyle name="Währung 5" xfId="2" xr:uid="{00000000-0005-0000-0000-000074000000}"/>
    <cellStyle name="Warnender Text 2" xfId="115" xr:uid="{00000000-0005-0000-0000-000075000000}"/>
    <cellStyle name="Zelle überprüfen 2" xfId="116" xr:uid="{00000000-0005-0000-0000-000076000000}"/>
  </cellStyles>
  <dxfs count="0"/>
  <tableStyles count="0" defaultTableStyle="TableStyleMedium2" defaultPivotStyle="PivotStyleLight16"/>
  <colors>
    <mruColors>
      <color rgb="FFF6F9FC"/>
      <color rgb="FFE9EFF7"/>
      <color rgb="FF339933"/>
      <color rgb="FFFFFFFF"/>
      <color rgb="FFFFFFCC"/>
      <color rgb="FFFFFF99"/>
      <color rgb="FFFF99FF"/>
      <color rgb="FFFF66FF"/>
      <color rgb="FF66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327011190683848"/>
          <c:y val="0.2011574074074074"/>
          <c:w val="0.71907002264342545"/>
          <c:h val="0.60810987168270636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'Ergebnisgrafik (Generierung)'!$C$15</c:f>
              <c:strCache>
                <c:ptCount val="1"/>
                <c:pt idx="0">
                  <c:v>RWS-Summe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74A6-4528-91BC-B49298A5843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4A6-4528-91BC-B49298A5843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4A6-4528-91BC-B49298A5843D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74A6-4528-91BC-B49298A5843D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4A6-4528-91BC-B49298A5843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74A6-4528-91BC-B49298A5843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4A6-4528-91BC-B49298A5843D}"/>
              </c:ext>
            </c:extLst>
          </c:dPt>
          <c:cat>
            <c:strRef>
              <c:f>'Ergebnisgrafik (Generierung)'!$B$16:$B$23</c:f>
              <c:strCache>
                <c:ptCount val="8"/>
                <c:pt idx="0">
                  <c:v>A Hersteller</c:v>
                </c:pt>
                <c:pt idx="1">
                  <c:v>B Groß- &amp; Einzelhändler</c:v>
                </c:pt>
                <c:pt idx="2">
                  <c:v>C Dienstleister</c:v>
                </c:pt>
                <c:pt idx="3">
                  <c:v>D Handwerk</c:v>
                </c:pt>
                <c:pt idx="4">
                  <c:v>E Versicherung</c:v>
                </c:pt>
                <c:pt idx="5">
                  <c:v>F Kreditinstitut</c:v>
                </c:pt>
                <c:pt idx="6">
                  <c:v>G Konsum-Ebene</c:v>
                </c:pt>
                <c:pt idx="7">
                  <c:v>H Betreiber-Ebene</c:v>
                </c:pt>
              </c:strCache>
            </c:strRef>
          </c:cat>
          <c:val>
            <c:numRef>
              <c:f>'Ergebnisgrafik (Generierung)'!$C$16:$C$23</c:f>
              <c:numCache>
                <c:formatCode>#,##0\ "T€"</c:formatCode>
                <c:ptCount val="8"/>
                <c:pt idx="0">
                  <c:v>159.91843269485278</c:v>
                </c:pt>
                <c:pt idx="1">
                  <c:v>18.498886645165715</c:v>
                </c:pt>
                <c:pt idx="2">
                  <c:v>13.241917596995757</c:v>
                </c:pt>
                <c:pt idx="3">
                  <c:v>173.28192709088552</c:v>
                </c:pt>
                <c:pt idx="4">
                  <c:v>35.624390241629094</c:v>
                </c:pt>
                <c:pt idx="5">
                  <c:v>62.690835664733044</c:v>
                </c:pt>
                <c:pt idx="6">
                  <c:v>1378.8664910786249</c:v>
                </c:pt>
                <c:pt idx="7">
                  <c:v>708.85132617655984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6-4528-91BC-B49298A58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1169392"/>
        <c:axId val="591167424"/>
        <c:axId val="0"/>
      </c:bar3DChart>
      <c:catAx>
        <c:axId val="59116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1167424"/>
        <c:crosses val="autoZero"/>
        <c:auto val="1"/>
        <c:lblAlgn val="ctr"/>
        <c:lblOffset val="100"/>
        <c:noMultiLvlLbl val="0"/>
      </c:catAx>
      <c:valAx>
        <c:axId val="591167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\ &quot;T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116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6F9FC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Scroll" dx="22" fmlaLink="$C$13" horiz="1" inc="25" max="850" min="600" page="10" val="700"/>
</file>

<file path=xl/ctrlProps/ctrlProp2.xml><?xml version="1.0" encoding="utf-8"?>
<formControlPr xmlns="http://schemas.microsoft.com/office/spreadsheetml/2009/9/main" objectType="Scroll" dx="22" fmlaLink="$C$10" horiz="1" inc="10" max="100" min="10" page="10" val="5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9525</xdr:rowOff>
        </xdr:from>
        <xdr:to>
          <xdr:col>1</xdr:col>
          <xdr:colOff>1476375</xdr:colOff>
          <xdr:row>9</xdr:row>
          <xdr:rowOff>180975</xdr:rowOff>
        </xdr:to>
        <xdr:sp macro="" textlink="">
          <xdr:nvSpPr>
            <xdr:cNvPr id="5125" name="Scroll Bar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9525</xdr:rowOff>
        </xdr:from>
        <xdr:to>
          <xdr:col>1</xdr:col>
          <xdr:colOff>1476375</xdr:colOff>
          <xdr:row>12</xdr:row>
          <xdr:rowOff>180975</xdr:rowOff>
        </xdr:to>
        <xdr:sp macro="" textlink="">
          <xdr:nvSpPr>
            <xdr:cNvPr id="5127" name="Scroll Bar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xdr:twoCellAnchor>
    <xdr:from>
      <xdr:col>4</xdr:col>
      <xdr:colOff>7145</xdr:colOff>
      <xdr:row>8</xdr:row>
      <xdr:rowOff>1191</xdr:rowOff>
    </xdr:from>
    <xdr:to>
      <xdr:col>12</xdr:col>
      <xdr:colOff>11906</xdr:colOff>
      <xdr:row>23</xdr:row>
      <xdr:rowOff>11907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943A3-8173-4B67-A7AF-FF55240EB16E}">
  <sheetPr codeName="Tabelle1"/>
  <dimension ref="B2:L26"/>
  <sheetViews>
    <sheetView tabSelected="1" zoomScale="130" zoomScaleNormal="130" workbookViewId="0"/>
  </sheetViews>
  <sheetFormatPr baseColWidth="10" defaultRowHeight="15" x14ac:dyDescent="0.25"/>
  <cols>
    <col min="1" max="1" width="2.85546875" style="1" customWidth="1"/>
    <col min="2" max="2" width="22.28515625" style="1" bestFit="1" customWidth="1"/>
    <col min="3" max="3" width="12.5703125" style="1" bestFit="1" customWidth="1"/>
    <col min="4" max="4" width="2.85546875" style="1" customWidth="1"/>
    <col min="5" max="5" width="12.5703125" style="1" bestFit="1" customWidth="1"/>
    <col min="6" max="16384" width="11.42578125" style="1"/>
  </cols>
  <sheetData>
    <row r="2" spans="2:12" ht="15.75" x14ac:dyDescent="0.25">
      <c r="B2" s="28" t="s">
        <v>26</v>
      </c>
    </row>
    <row r="4" spans="2:12" x14ac:dyDescent="0.25">
      <c r="B4" s="29" t="s">
        <v>27</v>
      </c>
      <c r="C4" s="1" t="s">
        <v>29</v>
      </c>
    </row>
    <row r="6" spans="2:12" ht="60" customHeight="1" x14ac:dyDescent="0.25">
      <c r="B6" s="30" t="s">
        <v>23</v>
      </c>
      <c r="C6" s="31" t="s">
        <v>28</v>
      </c>
      <c r="D6" s="31"/>
      <c r="E6" s="31"/>
      <c r="F6" s="31"/>
      <c r="G6" s="31"/>
      <c r="H6" s="31"/>
      <c r="I6" s="31"/>
      <c r="J6" s="31"/>
      <c r="K6" s="31"/>
      <c r="L6" s="31"/>
    </row>
    <row r="8" spans="2:12" ht="15.75" thickBot="1" x14ac:dyDescent="0.3"/>
    <row r="9" spans="2:12" ht="15.75" thickBot="1" x14ac:dyDescent="0.3">
      <c r="B9" s="27" t="s">
        <v>24</v>
      </c>
      <c r="C9" s="23">
        <f>C10*5385.81/100</f>
        <v>2692.9050000000002</v>
      </c>
    </row>
    <row r="10" spans="2:12" ht="15.75" thickBot="1" x14ac:dyDescent="0.3">
      <c r="B10" s="14"/>
      <c r="C10" s="24">
        <v>50</v>
      </c>
    </row>
    <row r="12" spans="2:12" ht="15.75" thickBot="1" x14ac:dyDescent="0.3">
      <c r="B12" s="27" t="s">
        <v>25</v>
      </c>
    </row>
    <row r="13" spans="2:12" ht="15.75" thickBot="1" x14ac:dyDescent="0.3">
      <c r="B13" s="14"/>
      <c r="C13" s="25">
        <v>700</v>
      </c>
    </row>
    <row r="14" spans="2:12" ht="15.75" thickBot="1" x14ac:dyDescent="0.3"/>
    <row r="15" spans="2:12" x14ac:dyDescent="0.25">
      <c r="B15" s="15" t="s">
        <v>20</v>
      </c>
      <c r="C15" s="16" t="s">
        <v>21</v>
      </c>
    </row>
    <row r="16" spans="2:12" x14ac:dyDescent="0.25">
      <c r="B16" s="17" t="s">
        <v>0</v>
      </c>
      <c r="C16" s="18">
        <f>VLOOKUP($C$13,'Ergebnis-Tabellen'!C19:M30,$C$10/10+1,FALSE)/1000</f>
        <v>159.91843269485278</v>
      </c>
    </row>
    <row r="17" spans="2:12" x14ac:dyDescent="0.25">
      <c r="B17" s="19" t="s">
        <v>22</v>
      </c>
      <c r="C17" s="20">
        <f>VLOOKUP($C$13,'Ergebnis-Tabellen'!C34:M45,$C$10/10+1,FALSE)/1000</f>
        <v>18.498886645165715</v>
      </c>
    </row>
    <row r="18" spans="2:12" x14ac:dyDescent="0.25">
      <c r="B18" s="17" t="s">
        <v>1</v>
      </c>
      <c r="C18" s="18">
        <f>VLOOKUP($C$13,'Ergebnis-Tabellen'!C49:M60,$C$10/10+1,FALSE)/1000</f>
        <v>13.241917596995757</v>
      </c>
    </row>
    <row r="19" spans="2:12" x14ac:dyDescent="0.25">
      <c r="B19" s="19" t="s">
        <v>2</v>
      </c>
      <c r="C19" s="20">
        <f>VLOOKUP($C$13,'Ergebnis-Tabellen'!C64:M75,$C$10/10+1,FALSE)/1000</f>
        <v>173.28192709088552</v>
      </c>
    </row>
    <row r="20" spans="2:12" x14ac:dyDescent="0.25">
      <c r="B20" s="17" t="s">
        <v>3</v>
      </c>
      <c r="C20" s="18">
        <f>VLOOKUP($C$13,'Ergebnis-Tabellen'!C79:M90,$C$10/10+1,FALSE)/1000</f>
        <v>35.624390241629094</v>
      </c>
    </row>
    <row r="21" spans="2:12" x14ac:dyDescent="0.25">
      <c r="B21" s="19" t="s">
        <v>4</v>
      </c>
      <c r="C21" s="20">
        <f>VLOOKUP($C$13,'Ergebnis-Tabellen'!C94:M105,$C$10/10+1,FALSE)/1000</f>
        <v>62.690835664733044</v>
      </c>
    </row>
    <row r="22" spans="2:12" x14ac:dyDescent="0.25">
      <c r="B22" s="17" t="s">
        <v>5</v>
      </c>
      <c r="C22" s="18">
        <f>VLOOKUP($C$13,'Ergebnis-Tabellen'!C109:M120,$C$10/10+1,FALSE)/1000</f>
        <v>1378.8664910786249</v>
      </c>
    </row>
    <row r="23" spans="2:12" ht="15.75" thickBot="1" x14ac:dyDescent="0.3">
      <c r="B23" s="21" t="s">
        <v>6</v>
      </c>
      <c r="C23" s="22">
        <f>VLOOKUP($C$13,'Ergebnis-Tabellen'!C124:M135,$C$10/10+1,FALSE)/1000</f>
        <v>708.85132617655984</v>
      </c>
    </row>
    <row r="25" spans="2:12" ht="15" customHeight="1" x14ac:dyDescent="0.2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2:12" x14ac:dyDescent="0.25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</sheetData>
  <mergeCells count="1">
    <mergeCell ref="C6:L6"/>
  </mergeCells>
  <dataValidations count="2">
    <dataValidation type="list" allowBlank="1" showInputMessage="1" showErrorMessage="1" sqref="C10" xr:uid="{C7E761A9-6BC5-4458-A4DF-309FF914C353}">
      <mc:AlternateContent xmlns:x12ac="http://schemas.microsoft.com/office/spreadsheetml/2011/1/ac" xmlns:mc="http://schemas.openxmlformats.org/markup-compatibility/2006">
        <mc:Choice Requires="x12ac">
          <x12ac:list>"0,1","0,2","0,3","0,4","0,5","0,6","0,7","0,8","0,9",1</x12ac:list>
        </mc:Choice>
        <mc:Fallback>
          <formula1>"0,1,0,2,0,3,0,4,0,5,0,6,0,7,0,8,0,9,1"</formula1>
        </mc:Fallback>
      </mc:AlternateContent>
    </dataValidation>
    <dataValidation type="list" allowBlank="1" showInputMessage="1" showErrorMessage="1" sqref="C13" xr:uid="{66F2F539-C63A-4254-BC7D-85EC9FEBEB3D}">
      <formula1>"600,625,650,675,700,725,750,775,800,825,850"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4" name="Scroll Bar 7">
              <controlPr locked="0" defaultSize="0" autoPict="0">
                <anchor moveWithCells="1">
                  <from>
                    <xdr:col>1</xdr:col>
                    <xdr:colOff>9525</xdr:colOff>
                    <xdr:row>12</xdr:row>
                    <xdr:rowOff>9525</xdr:rowOff>
                  </from>
                  <to>
                    <xdr:col>1</xdr:col>
                    <xdr:colOff>1476375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Scroll Bar 5">
              <controlPr locked="0" defaultSize="0" autoPict="0">
                <anchor moveWithCells="1">
                  <from>
                    <xdr:col>1</xdr:col>
                    <xdr:colOff>9525</xdr:colOff>
                    <xdr:row>9</xdr:row>
                    <xdr:rowOff>9525</xdr:rowOff>
                  </from>
                  <to>
                    <xdr:col>1</xdr:col>
                    <xdr:colOff>1476375</xdr:colOff>
                    <xdr:row>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1B1C2-BD42-43C2-A2FC-A005D4F9F168}">
  <sheetPr codeName="Tabelle2"/>
  <dimension ref="B1:Z135"/>
  <sheetViews>
    <sheetView zoomScale="85" zoomScaleNormal="85" workbookViewId="0"/>
  </sheetViews>
  <sheetFormatPr baseColWidth="10" defaultRowHeight="15" x14ac:dyDescent="0.25"/>
  <cols>
    <col min="1" max="1" width="11.42578125" style="1"/>
    <col min="2" max="2" width="9.28515625" style="1" bestFit="1" customWidth="1"/>
    <col min="3" max="3" width="11.42578125" style="1" customWidth="1"/>
    <col min="4" max="16384" width="11.42578125" style="1"/>
  </cols>
  <sheetData>
    <row r="1" spans="2:26" x14ac:dyDescent="0.25">
      <c r="C1" s="7"/>
    </row>
    <row r="2" spans="2:26" x14ac:dyDescent="0.25">
      <c r="B2" s="33" t="s">
        <v>10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O2" s="33" t="s">
        <v>9</v>
      </c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2:26" x14ac:dyDescent="0.25">
      <c r="B3" s="2"/>
      <c r="C3" s="8"/>
      <c r="D3" s="34" t="s">
        <v>8</v>
      </c>
      <c r="E3" s="34"/>
      <c r="F3" s="34"/>
      <c r="G3" s="34"/>
      <c r="H3" s="34"/>
      <c r="I3" s="34"/>
      <c r="J3" s="34"/>
      <c r="K3" s="34"/>
      <c r="L3" s="34"/>
      <c r="M3" s="34"/>
      <c r="O3" s="2"/>
      <c r="P3" s="8"/>
      <c r="Q3" s="34" t="s">
        <v>8</v>
      </c>
      <c r="R3" s="34"/>
      <c r="S3" s="34"/>
      <c r="T3" s="34"/>
      <c r="U3" s="34"/>
      <c r="V3" s="34"/>
      <c r="W3" s="34"/>
      <c r="X3" s="34"/>
      <c r="Y3" s="34"/>
      <c r="Z3" s="34"/>
    </row>
    <row r="4" spans="2:26" x14ac:dyDescent="0.25">
      <c r="B4" s="2"/>
      <c r="C4" s="9"/>
      <c r="D4" s="10">
        <v>10</v>
      </c>
      <c r="E4" s="10">
        <v>20</v>
      </c>
      <c r="F4" s="10">
        <v>30</v>
      </c>
      <c r="G4" s="10">
        <v>40</v>
      </c>
      <c r="H4" s="10">
        <v>50</v>
      </c>
      <c r="I4" s="10">
        <v>60</v>
      </c>
      <c r="J4" s="10">
        <v>70</v>
      </c>
      <c r="K4" s="10">
        <v>80</v>
      </c>
      <c r="L4" s="10">
        <v>90</v>
      </c>
      <c r="M4" s="10">
        <v>100</v>
      </c>
      <c r="O4" s="2"/>
      <c r="P4" s="9"/>
      <c r="Q4" s="10">
        <v>10</v>
      </c>
      <c r="R4" s="10">
        <v>20</v>
      </c>
      <c r="S4" s="10">
        <v>30</v>
      </c>
      <c r="T4" s="10">
        <v>40</v>
      </c>
      <c r="U4" s="10">
        <v>50</v>
      </c>
      <c r="V4" s="10">
        <v>60</v>
      </c>
      <c r="W4" s="10">
        <v>70</v>
      </c>
      <c r="X4" s="10">
        <v>80</v>
      </c>
      <c r="Y4" s="10">
        <v>90</v>
      </c>
      <c r="Z4" s="10">
        <v>100</v>
      </c>
    </row>
    <row r="5" spans="2:26" x14ac:dyDescent="0.25">
      <c r="B5" s="32" t="s">
        <v>7</v>
      </c>
      <c r="C5" s="11">
        <v>850</v>
      </c>
      <c r="D5" s="4">
        <v>-1692144.1408758976</v>
      </c>
      <c r="E5" s="4">
        <v>-448275.27576116804</v>
      </c>
      <c r="F5" s="4">
        <v>661726.32451926556</v>
      </c>
      <c r="G5" s="4">
        <v>1585424.1769663095</v>
      </c>
      <c r="H5" s="4">
        <v>2242654.368043026</v>
      </c>
      <c r="I5" s="4">
        <v>2689019.6443957896</v>
      </c>
      <c r="J5" s="4">
        <v>2991699.8871797514</v>
      </c>
      <c r="K5" s="4">
        <v>3217612.6884684083</v>
      </c>
      <c r="L5" s="4">
        <v>3458628.6384983379</v>
      </c>
      <c r="M5" s="4">
        <v>3832070.9910667618</v>
      </c>
      <c r="O5" s="32" t="s">
        <v>7</v>
      </c>
      <c r="P5" s="11">
        <v>850</v>
      </c>
      <c r="Q5" s="3">
        <v>-3.6963016014214638</v>
      </c>
      <c r="R5" s="3">
        <v>-0.48960386401124439</v>
      </c>
      <c r="S5" s="3">
        <v>0.4818226402701169</v>
      </c>
      <c r="T5" s="3">
        <v>0.86579591281441937</v>
      </c>
      <c r="U5" s="3">
        <v>0.979766053232487</v>
      </c>
      <c r="V5" s="3">
        <v>0.97897763531037296</v>
      </c>
      <c r="W5" s="3">
        <v>0.93357675767932635</v>
      </c>
      <c r="X5" s="3">
        <v>0.87856485197114598</v>
      </c>
      <c r="Y5" s="3">
        <v>0.83944349830007492</v>
      </c>
      <c r="Z5" s="3">
        <v>0.83707349739773962</v>
      </c>
    </row>
    <row r="6" spans="2:26" x14ac:dyDescent="0.25">
      <c r="B6" s="32"/>
      <c r="C6" s="12">
        <v>825</v>
      </c>
      <c r="D6" s="6">
        <v>-1678261.1716489058</v>
      </c>
      <c r="E6" s="6">
        <v>-420509.33730718383</v>
      </c>
      <c r="F6" s="6">
        <v>703375.23220024188</v>
      </c>
      <c r="G6" s="6">
        <v>1637627.1916233704</v>
      </c>
      <c r="H6" s="6">
        <v>2295642.9879335365</v>
      </c>
      <c r="I6" s="6">
        <v>2750337.1132707917</v>
      </c>
      <c r="J6" s="6">
        <v>3061198.33094281</v>
      </c>
      <c r="K6" s="6">
        <v>3296290.2505028015</v>
      </c>
      <c r="L6" s="6">
        <v>3546343.3186825318</v>
      </c>
      <c r="M6" s="6">
        <v>3928134.8231821591</v>
      </c>
      <c r="O6" s="32"/>
      <c r="P6" s="12">
        <v>825</v>
      </c>
      <c r="Q6" s="5">
        <v>-3.777065967115508</v>
      </c>
      <c r="R6" s="5">
        <v>-0.47319557099588666</v>
      </c>
      <c r="S6" s="5">
        <v>0.52766810008187959</v>
      </c>
      <c r="T6" s="5">
        <v>0.92140395618912296</v>
      </c>
      <c r="U6" s="5">
        <v>1.0333069904551253</v>
      </c>
      <c r="V6" s="5">
        <v>1.0316436325206879</v>
      </c>
      <c r="W6" s="5">
        <v>0.98421153561616559</v>
      </c>
      <c r="X6" s="5">
        <v>0.92732182669431096</v>
      </c>
      <c r="Y6" s="5">
        <v>0.88681553152108805</v>
      </c>
      <c r="Z6" s="5">
        <v>0.8840593231567957</v>
      </c>
    </row>
    <row r="7" spans="2:26" x14ac:dyDescent="0.25">
      <c r="B7" s="32"/>
      <c r="C7" s="11">
        <v>800</v>
      </c>
      <c r="D7" s="4">
        <v>-1664378.2024219136</v>
      </c>
      <c r="E7" s="4">
        <v>-392743.39885319973</v>
      </c>
      <c r="F7" s="4">
        <v>745024.13988121797</v>
      </c>
      <c r="G7" s="4">
        <v>1687133.7834183758</v>
      </c>
      <c r="H7" s="4">
        <v>2347887.5547548425</v>
      </c>
      <c r="I7" s="4">
        <v>2810244.3420457756</v>
      </c>
      <c r="J7" s="4">
        <v>3129431.9502812973</v>
      </c>
      <c r="K7" s="4">
        <v>3373699.8512911126</v>
      </c>
      <c r="L7" s="4">
        <v>3632933.8479177407</v>
      </c>
      <c r="M7" s="4">
        <v>4023942.0646716207</v>
      </c>
      <c r="O7" s="32"/>
      <c r="P7" s="11">
        <v>800</v>
      </c>
      <c r="Q7" s="3">
        <v>-3.8628781056654282</v>
      </c>
      <c r="R7" s="3">
        <v>-0.45576175966706928</v>
      </c>
      <c r="S7" s="3">
        <v>0.57637890113187706</v>
      </c>
      <c r="T7" s="3">
        <v>0.9789229611112209</v>
      </c>
      <c r="U7" s="3">
        <v>1.0898488596677391</v>
      </c>
      <c r="V7" s="3">
        <v>1.0870557469712756</v>
      </c>
      <c r="W7" s="3">
        <v>1.0375916231333877</v>
      </c>
      <c r="X7" s="3">
        <v>0.97875825876560141</v>
      </c>
      <c r="Y7" s="3">
        <v>0.9368584215635728</v>
      </c>
      <c r="Z7" s="3">
        <v>0.93392221055691271</v>
      </c>
    </row>
    <row r="8" spans="2:26" x14ac:dyDescent="0.25">
      <c r="B8" s="32"/>
      <c r="C8" s="12">
        <v>775</v>
      </c>
      <c r="D8" s="6">
        <v>-1650495.2331949214</v>
      </c>
      <c r="E8" s="6">
        <v>-364977.46039921569</v>
      </c>
      <c r="F8" s="6">
        <v>786673.04756219417</v>
      </c>
      <c r="G8" s="6">
        <v>1734757.3824226684</v>
      </c>
      <c r="H8" s="6">
        <v>2400072.279467436</v>
      </c>
      <c r="I8" s="6">
        <v>2869059.4376059133</v>
      </c>
      <c r="J8" s="6">
        <v>3196880.291280013</v>
      </c>
      <c r="K8" s="6">
        <v>3450470.0602417639</v>
      </c>
      <c r="L8" s="6">
        <v>3719169.7520743916</v>
      </c>
      <c r="M8" s="6">
        <v>4119749.1739892159</v>
      </c>
      <c r="O8" s="32"/>
      <c r="P8" s="12">
        <v>775</v>
      </c>
      <c r="Q8" s="5">
        <v>-3.9542265112185691</v>
      </c>
      <c r="R8" s="5">
        <v>-0.43720318631703786</v>
      </c>
      <c r="S8" s="5">
        <v>0.62823233450768112</v>
      </c>
      <c r="T8" s="5">
        <v>1.0390250595921795</v>
      </c>
      <c r="U8" s="5">
        <v>1.1500099176827019</v>
      </c>
      <c r="V8" s="5">
        <v>1.1456067510600441</v>
      </c>
      <c r="W8" s="5">
        <v>1.0941468221806354</v>
      </c>
      <c r="X8" s="5">
        <v>1.0333216899059792</v>
      </c>
      <c r="Y8" s="5">
        <v>0.9900354846767202</v>
      </c>
      <c r="Z8" s="5">
        <v>0.98700202676896065</v>
      </c>
    </row>
    <row r="9" spans="2:26" x14ac:dyDescent="0.25">
      <c r="B9" s="32"/>
      <c r="C9" s="11">
        <v>750</v>
      </c>
      <c r="D9" s="4">
        <v>-1636612.2639679296</v>
      </c>
      <c r="E9" s="4">
        <v>-337211.52194523142</v>
      </c>
      <c r="F9" s="4">
        <v>828321.95524317026</v>
      </c>
      <c r="G9" s="4">
        <v>1781700.4185241966</v>
      </c>
      <c r="H9" s="4">
        <v>2451435.5661170646</v>
      </c>
      <c r="I9" s="4">
        <v>2927125.5868538222</v>
      </c>
      <c r="J9" s="4">
        <v>3263983.0150587917</v>
      </c>
      <c r="K9" s="4">
        <v>3527115.7476958423</v>
      </c>
      <c r="L9" s="4">
        <v>3805396.1504602307</v>
      </c>
      <c r="M9" s="4">
        <v>4215556.2833068138</v>
      </c>
      <c r="O9" s="32"/>
      <c r="P9" s="11">
        <v>750</v>
      </c>
      <c r="Q9" s="3">
        <v>-4.0516648104752537</v>
      </c>
      <c r="R9" s="3">
        <v>-0.41740737474367079</v>
      </c>
      <c r="S9" s="3">
        <v>0.68354266344187187</v>
      </c>
      <c r="T9" s="3">
        <v>1.1027127572418365</v>
      </c>
      <c r="U9" s="3">
        <v>1.2137749957101169</v>
      </c>
      <c r="V9" s="3">
        <v>1.2077521350255258</v>
      </c>
      <c r="W9" s="3">
        <v>1.1543501357964521</v>
      </c>
      <c r="X9" s="3">
        <v>1.0914841493033987</v>
      </c>
      <c r="Y9" s="3">
        <v>1.0467550705664976</v>
      </c>
      <c r="Z9" s="3">
        <v>1.043620497395146</v>
      </c>
    </row>
    <row r="10" spans="2:26" x14ac:dyDescent="0.25">
      <c r="B10" s="32"/>
      <c r="C10" s="12">
        <v>725</v>
      </c>
      <c r="D10" s="6">
        <v>-1622729.2947409374</v>
      </c>
      <c r="E10" s="6">
        <v>-309445.58349124744</v>
      </c>
      <c r="F10" s="6">
        <v>869970.86292414658</v>
      </c>
      <c r="G10" s="6">
        <v>1826807.0647078182</v>
      </c>
      <c r="H10" s="6">
        <v>2501652.5876984126</v>
      </c>
      <c r="I10" s="6">
        <v>2984758.7657556944</v>
      </c>
      <c r="J10" s="6">
        <v>3331047.9915811098</v>
      </c>
      <c r="K10" s="6">
        <v>3603761.4351499202</v>
      </c>
      <c r="L10" s="6">
        <v>3891622.5488460669</v>
      </c>
      <c r="M10" s="6">
        <v>4311363.3926244108</v>
      </c>
      <c r="O10" s="32"/>
      <c r="P10" s="12">
        <v>725</v>
      </c>
      <c r="Q10" s="5">
        <v>-4.1558229924392949</v>
      </c>
      <c r="R10" s="5">
        <v>-0.39624633478593385</v>
      </c>
      <c r="S10" s="5">
        <v>0.74266749781980013</v>
      </c>
      <c r="T10" s="5">
        <v>1.169616957502962</v>
      </c>
      <c r="U10" s="5">
        <v>1.2813505464831179</v>
      </c>
      <c r="V10" s="5">
        <v>1.2739986007742714</v>
      </c>
      <c r="W10" s="5">
        <v>1.2186915919279362</v>
      </c>
      <c r="X10" s="5">
        <v>1.1536578127971913</v>
      </c>
      <c r="Y10" s="5">
        <v>1.1073863520348797</v>
      </c>
      <c r="Z10" s="5">
        <v>1.1041436901334818</v>
      </c>
    </row>
    <row r="11" spans="2:26" x14ac:dyDescent="0.25">
      <c r="B11" s="32"/>
      <c r="C11" s="11">
        <v>700</v>
      </c>
      <c r="D11" s="4">
        <v>-1608846.325513945</v>
      </c>
      <c r="E11" s="4">
        <v>-281679.64503726299</v>
      </c>
      <c r="F11" s="4">
        <v>911619.77060512302</v>
      </c>
      <c r="G11" s="4">
        <v>1870605.0286022043</v>
      </c>
      <c r="H11" s="4">
        <v>2550974.2071894472</v>
      </c>
      <c r="I11" s="4">
        <v>3042248.0639194716</v>
      </c>
      <c r="J11" s="4">
        <v>3398112.9681034274</v>
      </c>
      <c r="K11" s="4">
        <v>3680407.1226039981</v>
      </c>
      <c r="L11" s="4">
        <v>3977848.9472319046</v>
      </c>
      <c r="M11" s="4">
        <v>4407170.5019420087</v>
      </c>
      <c r="O11" s="32"/>
      <c r="P11" s="11">
        <v>700</v>
      </c>
      <c r="Q11" s="3">
        <v>-4.2674210445436245</v>
      </c>
      <c r="R11" s="3">
        <v>-0.37357379197407231</v>
      </c>
      <c r="S11" s="3">
        <v>0.80601553465329501</v>
      </c>
      <c r="T11" s="3">
        <v>1.2404322181821996</v>
      </c>
      <c r="U11" s="3">
        <v>1.353277916381564</v>
      </c>
      <c r="V11" s="3">
        <v>1.3449133503106938</v>
      </c>
      <c r="W11" s="3">
        <v>1.2876288663545266</v>
      </c>
      <c r="X11" s="3">
        <v>1.2202724522548267</v>
      </c>
      <c r="Y11" s="3">
        <v>1.1723484393224324</v>
      </c>
      <c r="Z11" s="3">
        <v>1.1689899680674132</v>
      </c>
    </row>
    <row r="12" spans="2:26" x14ac:dyDescent="0.25">
      <c r="B12" s="32"/>
      <c r="C12" s="12">
        <v>675</v>
      </c>
      <c r="D12" s="6">
        <v>-1594963.3562869532</v>
      </c>
      <c r="E12" s="6">
        <v>-253913.70658327889</v>
      </c>
      <c r="F12" s="6">
        <v>953268.67828609899</v>
      </c>
      <c r="G12" s="6">
        <v>1913496.7403488932</v>
      </c>
      <c r="H12" s="6">
        <v>2599633.9281782284</v>
      </c>
      <c r="I12" s="6">
        <v>3099732.3295100299</v>
      </c>
      <c r="J12" s="6">
        <v>3465177.944625746</v>
      </c>
      <c r="K12" s="6">
        <v>3757052.810058075</v>
      </c>
      <c r="L12" s="6">
        <v>4064075.3456177432</v>
      </c>
      <c r="M12" s="6">
        <v>4502977.6112596057</v>
      </c>
      <c r="O12" s="32"/>
      <c r="P12" s="12">
        <v>675</v>
      </c>
      <c r="Q12" s="5">
        <v>-4.3872856190260547</v>
      </c>
      <c r="R12" s="5">
        <v>-0.34922180154651783</v>
      </c>
      <c r="S12" s="5">
        <v>0.87405601865964067</v>
      </c>
      <c r="T12" s="5">
        <v>1.3158698439520073</v>
      </c>
      <c r="U12" s="5">
        <v>1.4301691011108839</v>
      </c>
      <c r="V12" s="5">
        <v>1.4210787370635563</v>
      </c>
      <c r="W12" s="5">
        <v>1.3616726055534569</v>
      </c>
      <c r="X12" s="5">
        <v>1.2918215094500642</v>
      </c>
      <c r="Y12" s="5">
        <v>1.24212253307573</v>
      </c>
      <c r="Z12" s="5">
        <v>1.2386396739964505</v>
      </c>
    </row>
    <row r="13" spans="2:26" x14ac:dyDescent="0.25">
      <c r="B13" s="32"/>
      <c r="C13" s="11">
        <v>650</v>
      </c>
      <c r="D13" s="4">
        <v>-1581080.3870599607</v>
      </c>
      <c r="E13" s="4">
        <v>-226147.76812929483</v>
      </c>
      <c r="F13" s="4">
        <v>994917.58596707531</v>
      </c>
      <c r="G13" s="4">
        <v>1955730.651206682</v>
      </c>
      <c r="H13" s="4">
        <v>2647848.5056726411</v>
      </c>
      <c r="I13" s="4">
        <v>3157216.5951005882</v>
      </c>
      <c r="J13" s="4">
        <v>3532242.9211480645</v>
      </c>
      <c r="K13" s="4">
        <v>3833698.4975121543</v>
      </c>
      <c r="L13" s="4">
        <v>4150301.7440035804</v>
      </c>
      <c r="M13" s="4">
        <v>4598784.7205772037</v>
      </c>
      <c r="O13" s="32"/>
      <c r="P13" s="11">
        <v>650</v>
      </c>
      <c r="Q13" s="3">
        <v>-4.5163705453917453</v>
      </c>
      <c r="R13" s="3">
        <v>-0.32299658108607449</v>
      </c>
      <c r="S13" s="3">
        <v>0.94733038605109021</v>
      </c>
      <c r="T13" s="3">
        <v>1.3966406104521967</v>
      </c>
      <c r="U13" s="3">
        <v>1.5127206810675522</v>
      </c>
      <c r="V13" s="3">
        <v>1.503102999720485</v>
      </c>
      <c r="W13" s="3">
        <v>1.4414120169984592</v>
      </c>
      <c r="X13" s="3">
        <v>1.3688743402757053</v>
      </c>
      <c r="Y13" s="3">
        <v>1.3172638648100501</v>
      </c>
      <c r="Z13" s="3">
        <v>1.3136470496123369</v>
      </c>
    </row>
    <row r="14" spans="2:26" x14ac:dyDescent="0.25">
      <c r="B14" s="32"/>
      <c r="C14" s="12">
        <v>625</v>
      </c>
      <c r="D14" s="6">
        <v>-1567197.417832969</v>
      </c>
      <c r="E14" s="6">
        <v>-198381.82967531061</v>
      </c>
      <c r="F14" s="6">
        <v>1036566.4936480514</v>
      </c>
      <c r="G14" s="6">
        <v>1998156.4365791872</v>
      </c>
      <c r="H14" s="6">
        <v>2695817.8531513768</v>
      </c>
      <c r="I14" s="6">
        <v>3214700.8606911469</v>
      </c>
      <c r="J14" s="6">
        <v>3599307.8976703831</v>
      </c>
      <c r="K14" s="6">
        <v>3910344.1849662331</v>
      </c>
      <c r="L14" s="6">
        <v>4236528.1423894176</v>
      </c>
      <c r="M14" s="6">
        <v>4694591.8298948016</v>
      </c>
      <c r="O14" s="32"/>
      <c r="P14" s="12">
        <v>625</v>
      </c>
      <c r="Q14" s="5">
        <v>-4.6557822658666952</v>
      </c>
      <c r="R14" s="5">
        <v>-0.29467334298879555</v>
      </c>
      <c r="S14" s="5">
        <v>1.0264667028338554</v>
      </c>
      <c r="T14" s="5">
        <v>1.4840155420107186</v>
      </c>
      <c r="U14" s="5">
        <v>1.6017306830512783</v>
      </c>
      <c r="V14" s="5">
        <v>1.5916892033899683</v>
      </c>
      <c r="W14" s="5">
        <v>1.5275305813590616</v>
      </c>
      <c r="X14" s="5">
        <v>1.4520913975673977</v>
      </c>
      <c r="Y14" s="5">
        <v>1.3984165030831157</v>
      </c>
      <c r="Z14" s="5">
        <v>1.3946550152774944</v>
      </c>
    </row>
    <row r="15" spans="2:26" x14ac:dyDescent="0.25">
      <c r="B15" s="32"/>
      <c r="C15" s="11">
        <v>600</v>
      </c>
      <c r="D15" s="4">
        <v>-1553314.4486059768</v>
      </c>
      <c r="E15" s="4">
        <v>-170615.89122132654</v>
      </c>
      <c r="F15" s="4">
        <v>1078215.401329028</v>
      </c>
      <c r="G15" s="4">
        <v>2040280.6633812892</v>
      </c>
      <c r="H15" s="4">
        <v>2743721.8490207004</v>
      </c>
      <c r="I15" s="4">
        <v>3272185.1262817057</v>
      </c>
      <c r="J15" s="4">
        <v>3666372.8741927003</v>
      </c>
      <c r="K15" s="4">
        <v>3986989.8724203105</v>
      </c>
      <c r="L15" s="4">
        <v>4322754.5407752572</v>
      </c>
      <c r="M15" s="4">
        <v>4790398.9392123967</v>
      </c>
      <c r="O15" s="32"/>
      <c r="P15" s="11">
        <v>600</v>
      </c>
      <c r="Q15" s="3">
        <v>-4.806811629714554</v>
      </c>
      <c r="R15" s="3">
        <v>-0.26398983505007684</v>
      </c>
      <c r="S15" s="3">
        <v>1.1121977126818519</v>
      </c>
      <c r="T15" s="3">
        <v>1.5784384207306554</v>
      </c>
      <c r="U15" s="3">
        <v>1.6981177384155153</v>
      </c>
      <c r="V15" s="3">
        <v>1.6876575906985753</v>
      </c>
      <c r="W15" s="3">
        <v>1.6208256927497133</v>
      </c>
      <c r="X15" s="3">
        <v>1.5422432096333971</v>
      </c>
      <c r="Y15" s="3">
        <v>1.4863318612122709</v>
      </c>
      <c r="Z15" s="3">
        <v>1.4824136447480807</v>
      </c>
    </row>
    <row r="17" spans="2:26" x14ac:dyDescent="0.25">
      <c r="B17" s="33" t="s">
        <v>11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O17" s="33" t="s">
        <v>19</v>
      </c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2:26" x14ac:dyDescent="0.25">
      <c r="B18" s="2"/>
      <c r="C18" s="8"/>
      <c r="D18" s="34" t="s">
        <v>8</v>
      </c>
      <c r="E18" s="34"/>
      <c r="F18" s="34"/>
      <c r="G18" s="34"/>
      <c r="H18" s="34"/>
      <c r="I18" s="34"/>
      <c r="J18" s="34"/>
      <c r="K18" s="34"/>
      <c r="L18" s="34"/>
      <c r="M18" s="34"/>
      <c r="O18" s="2"/>
      <c r="P18" s="8"/>
      <c r="Q18" s="34" t="s">
        <v>8</v>
      </c>
      <c r="R18" s="34"/>
      <c r="S18" s="34"/>
      <c r="T18" s="34"/>
      <c r="U18" s="34"/>
      <c r="V18" s="34"/>
      <c r="W18" s="34"/>
      <c r="X18" s="34"/>
      <c r="Y18" s="34"/>
      <c r="Z18" s="34"/>
    </row>
    <row r="19" spans="2:26" x14ac:dyDescent="0.25">
      <c r="B19" s="2"/>
      <c r="C19" s="9"/>
      <c r="D19" s="10">
        <v>10</v>
      </c>
      <c r="E19" s="10">
        <v>20</v>
      </c>
      <c r="F19" s="10">
        <v>30</v>
      </c>
      <c r="G19" s="10">
        <v>40</v>
      </c>
      <c r="H19" s="10">
        <v>50</v>
      </c>
      <c r="I19" s="10">
        <v>60</v>
      </c>
      <c r="J19" s="10">
        <v>70</v>
      </c>
      <c r="K19" s="10">
        <v>80</v>
      </c>
      <c r="L19" s="10">
        <v>90</v>
      </c>
      <c r="M19" s="10">
        <v>100</v>
      </c>
      <c r="O19" s="2"/>
      <c r="P19" s="9"/>
      <c r="Q19" s="10">
        <v>10</v>
      </c>
      <c r="R19" s="10">
        <v>20</v>
      </c>
      <c r="S19" s="10">
        <v>30</v>
      </c>
      <c r="T19" s="10">
        <v>40</v>
      </c>
      <c r="U19" s="10">
        <v>50</v>
      </c>
      <c r="V19" s="10">
        <v>60</v>
      </c>
      <c r="W19" s="10">
        <v>70</v>
      </c>
      <c r="X19" s="10">
        <v>80</v>
      </c>
      <c r="Y19" s="10">
        <v>90</v>
      </c>
      <c r="Z19" s="10">
        <v>100</v>
      </c>
    </row>
    <row r="20" spans="2:26" x14ac:dyDescent="0.25">
      <c r="B20" s="32" t="s">
        <v>7</v>
      </c>
      <c r="C20" s="11">
        <v>850</v>
      </c>
      <c r="D20" s="4">
        <v>38837.333654464266</v>
      </c>
      <c r="E20" s="4">
        <v>77674.667308928532</v>
      </c>
      <c r="F20" s="4">
        <v>116512.00096339277</v>
      </c>
      <c r="G20" s="4">
        <v>155349.33461785706</v>
      </c>
      <c r="H20" s="4">
        <v>194186.66827232129</v>
      </c>
      <c r="I20" s="4">
        <v>233024.00192678554</v>
      </c>
      <c r="J20" s="4">
        <v>271861.33558124985</v>
      </c>
      <c r="K20" s="4">
        <v>310698.66923571413</v>
      </c>
      <c r="L20" s="4">
        <v>349536.00289017835</v>
      </c>
      <c r="M20" s="4">
        <v>388373.33654464257</v>
      </c>
      <c r="O20" s="32" t="s">
        <v>7</v>
      </c>
      <c r="P20" s="11">
        <v>850</v>
      </c>
      <c r="Q20" s="13">
        <v>1</v>
      </c>
      <c r="R20" s="13">
        <v>1</v>
      </c>
      <c r="S20" s="13">
        <v>1</v>
      </c>
      <c r="T20" s="13">
        <v>1</v>
      </c>
      <c r="U20" s="13">
        <v>1</v>
      </c>
      <c r="V20" s="13">
        <v>1</v>
      </c>
      <c r="W20" s="13">
        <v>1</v>
      </c>
      <c r="X20" s="13">
        <v>1</v>
      </c>
      <c r="Y20" s="13">
        <v>1</v>
      </c>
      <c r="Z20" s="13">
        <v>1</v>
      </c>
    </row>
    <row r="21" spans="2:26" x14ac:dyDescent="0.25">
      <c r="B21" s="32"/>
      <c r="C21" s="12">
        <v>825</v>
      </c>
      <c r="D21" s="4">
        <v>37695.059135215306</v>
      </c>
      <c r="E21" s="4">
        <v>75390.118270430612</v>
      </c>
      <c r="F21" s="4">
        <v>113085.1774056459</v>
      </c>
      <c r="G21" s="4">
        <v>150780.23654086122</v>
      </c>
      <c r="H21" s="4">
        <v>188475.29567607655</v>
      </c>
      <c r="I21" s="4">
        <v>226170.35481129179</v>
      </c>
      <c r="J21" s="4">
        <v>263865.41394650715</v>
      </c>
      <c r="K21" s="4">
        <v>301560.47308172245</v>
      </c>
      <c r="L21" s="4">
        <v>339255.53221693775</v>
      </c>
      <c r="M21" s="4">
        <v>376950.5913521531</v>
      </c>
      <c r="O21" s="32"/>
      <c r="P21" s="12">
        <v>825</v>
      </c>
      <c r="Q21" s="13">
        <v>1</v>
      </c>
      <c r="R21" s="13">
        <v>1</v>
      </c>
      <c r="S21" s="13">
        <v>1</v>
      </c>
      <c r="T21" s="13">
        <v>1</v>
      </c>
      <c r="U21" s="13">
        <v>1</v>
      </c>
      <c r="V21" s="13">
        <v>1</v>
      </c>
      <c r="W21" s="13">
        <v>1</v>
      </c>
      <c r="X21" s="13">
        <v>1</v>
      </c>
      <c r="Y21" s="13">
        <v>1</v>
      </c>
      <c r="Z21" s="13">
        <v>1</v>
      </c>
    </row>
    <row r="22" spans="2:26" x14ac:dyDescent="0.25">
      <c r="B22" s="32"/>
      <c r="C22" s="11">
        <v>800</v>
      </c>
      <c r="D22" s="4">
        <v>36552.78461596636</v>
      </c>
      <c r="E22" s="4">
        <v>73105.569231932721</v>
      </c>
      <c r="F22" s="4">
        <v>109658.35384789907</v>
      </c>
      <c r="G22" s="4">
        <v>146211.13846386544</v>
      </c>
      <c r="H22" s="4">
        <v>182763.92307983182</v>
      </c>
      <c r="I22" s="4">
        <v>219316.70769579813</v>
      </c>
      <c r="J22" s="4">
        <v>255869.49231176454</v>
      </c>
      <c r="K22" s="4">
        <v>292422.27692773088</v>
      </c>
      <c r="L22" s="4">
        <v>328975.06154369732</v>
      </c>
      <c r="M22" s="4">
        <v>365527.84615966363</v>
      </c>
      <c r="O22" s="32"/>
      <c r="P22" s="11">
        <v>800</v>
      </c>
      <c r="Q22" s="13">
        <v>1</v>
      </c>
      <c r="R22" s="13">
        <v>1</v>
      </c>
      <c r="S22" s="13">
        <v>1</v>
      </c>
      <c r="T22" s="13">
        <v>1</v>
      </c>
      <c r="U22" s="13">
        <v>1</v>
      </c>
      <c r="V22" s="13">
        <v>1</v>
      </c>
      <c r="W22" s="13">
        <v>1</v>
      </c>
      <c r="X22" s="13">
        <v>1</v>
      </c>
      <c r="Y22" s="13">
        <v>1</v>
      </c>
      <c r="Z22" s="13">
        <v>1</v>
      </c>
    </row>
    <row r="23" spans="2:26" x14ac:dyDescent="0.25">
      <c r="B23" s="32"/>
      <c r="C23" s="12">
        <v>775</v>
      </c>
      <c r="D23" s="4">
        <v>35410.510096717408</v>
      </c>
      <c r="E23" s="4">
        <v>70821.020193434815</v>
      </c>
      <c r="F23" s="4">
        <v>106231.53029015221</v>
      </c>
      <c r="G23" s="4">
        <v>141642.04038686963</v>
      </c>
      <c r="H23" s="4">
        <v>177052.55048358702</v>
      </c>
      <c r="I23" s="4">
        <v>212463.06058030442</v>
      </c>
      <c r="J23" s="4">
        <v>247873.57067702184</v>
      </c>
      <c r="K23" s="4">
        <v>283284.08077373926</v>
      </c>
      <c r="L23" s="4">
        <v>318694.59087045665</v>
      </c>
      <c r="M23" s="4">
        <v>354105.10096717405</v>
      </c>
      <c r="O23" s="32"/>
      <c r="P23" s="12">
        <v>775</v>
      </c>
      <c r="Q23" s="13">
        <v>1</v>
      </c>
      <c r="R23" s="13">
        <v>1</v>
      </c>
      <c r="S23" s="13">
        <v>1</v>
      </c>
      <c r="T23" s="13">
        <v>1</v>
      </c>
      <c r="U23" s="13">
        <v>1</v>
      </c>
      <c r="V23" s="13">
        <v>1</v>
      </c>
      <c r="W23" s="13">
        <v>1</v>
      </c>
      <c r="X23" s="13">
        <v>1</v>
      </c>
      <c r="Y23" s="13">
        <v>1</v>
      </c>
      <c r="Z23" s="13">
        <v>1</v>
      </c>
    </row>
    <row r="24" spans="2:26" x14ac:dyDescent="0.25">
      <c r="B24" s="32"/>
      <c r="C24" s="11">
        <v>750</v>
      </c>
      <c r="D24" s="4">
        <v>34268.235577468462</v>
      </c>
      <c r="E24" s="4">
        <v>68536.471154936924</v>
      </c>
      <c r="F24" s="4">
        <v>102804.70673240541</v>
      </c>
      <c r="G24" s="4">
        <v>137072.94230987385</v>
      </c>
      <c r="H24" s="4">
        <v>171341.17788734232</v>
      </c>
      <c r="I24" s="4">
        <v>205609.41346481082</v>
      </c>
      <c r="J24" s="4">
        <v>239877.64904227923</v>
      </c>
      <c r="K24" s="4">
        <v>274145.8846197477</v>
      </c>
      <c r="L24" s="4">
        <v>308414.12019721622</v>
      </c>
      <c r="M24" s="4">
        <v>342682.35577468463</v>
      </c>
      <c r="O24" s="32"/>
      <c r="P24" s="11">
        <v>750</v>
      </c>
      <c r="Q24" s="13">
        <v>1</v>
      </c>
      <c r="R24" s="13">
        <v>1</v>
      </c>
      <c r="S24" s="13">
        <v>1</v>
      </c>
      <c r="T24" s="13">
        <v>1</v>
      </c>
      <c r="U24" s="13">
        <v>1</v>
      </c>
      <c r="V24" s="13">
        <v>1</v>
      </c>
      <c r="W24" s="13">
        <v>1</v>
      </c>
      <c r="X24" s="13">
        <v>1</v>
      </c>
      <c r="Y24" s="13">
        <v>1</v>
      </c>
      <c r="Z24" s="13">
        <v>1</v>
      </c>
    </row>
    <row r="25" spans="2:26" x14ac:dyDescent="0.25">
      <c r="B25" s="32"/>
      <c r="C25" s="12">
        <v>725</v>
      </c>
      <c r="D25" s="4">
        <v>33125.961058219516</v>
      </c>
      <c r="E25" s="4">
        <v>66251.922116439033</v>
      </c>
      <c r="F25" s="4">
        <v>99377.883174658535</v>
      </c>
      <c r="G25" s="4">
        <v>132503.84423287807</v>
      </c>
      <c r="H25" s="4">
        <v>165629.80529109755</v>
      </c>
      <c r="I25" s="4">
        <v>198755.76634931707</v>
      </c>
      <c r="J25" s="4">
        <v>231881.72740753656</v>
      </c>
      <c r="K25" s="4">
        <v>265007.68846575613</v>
      </c>
      <c r="L25" s="4">
        <v>298133.64952397562</v>
      </c>
      <c r="M25" s="4">
        <v>331259.61058219511</v>
      </c>
      <c r="O25" s="32"/>
      <c r="P25" s="12">
        <v>725</v>
      </c>
      <c r="Q25" s="13">
        <v>1</v>
      </c>
      <c r="R25" s="13">
        <v>1</v>
      </c>
      <c r="S25" s="13">
        <v>1</v>
      </c>
      <c r="T25" s="13">
        <v>1</v>
      </c>
      <c r="U25" s="13">
        <v>1</v>
      </c>
      <c r="V25" s="13">
        <v>1</v>
      </c>
      <c r="W25" s="13">
        <v>1</v>
      </c>
      <c r="X25" s="13">
        <v>1</v>
      </c>
      <c r="Y25" s="13">
        <v>1</v>
      </c>
      <c r="Z25" s="13">
        <v>1</v>
      </c>
    </row>
    <row r="26" spans="2:26" x14ac:dyDescent="0.25">
      <c r="B26" s="32"/>
      <c r="C26" s="11">
        <v>700</v>
      </c>
      <c r="D26" s="4">
        <v>31983.686538970556</v>
      </c>
      <c r="E26" s="4">
        <v>63967.373077941113</v>
      </c>
      <c r="F26" s="4">
        <v>95951.059616911691</v>
      </c>
      <c r="G26" s="4">
        <v>127934.74615588223</v>
      </c>
      <c r="H26" s="4">
        <v>159918.43269485279</v>
      </c>
      <c r="I26" s="4">
        <v>191902.11923382338</v>
      </c>
      <c r="J26" s="4">
        <v>223885.80577279394</v>
      </c>
      <c r="K26" s="4">
        <v>255869.49231176445</v>
      </c>
      <c r="L26" s="4">
        <v>287853.17885073513</v>
      </c>
      <c r="M26" s="4">
        <v>319836.86538970558</v>
      </c>
      <c r="O26" s="32"/>
      <c r="P26" s="11">
        <v>700</v>
      </c>
      <c r="Q26" s="13">
        <v>1</v>
      </c>
      <c r="R26" s="13">
        <v>1</v>
      </c>
      <c r="S26" s="13">
        <v>1</v>
      </c>
      <c r="T26" s="13">
        <v>1</v>
      </c>
      <c r="U26" s="13">
        <v>1</v>
      </c>
      <c r="V26" s="13">
        <v>1</v>
      </c>
      <c r="W26" s="13">
        <v>1</v>
      </c>
      <c r="X26" s="13">
        <v>1</v>
      </c>
      <c r="Y26" s="13">
        <v>1</v>
      </c>
      <c r="Z26" s="13">
        <v>1</v>
      </c>
    </row>
    <row r="27" spans="2:26" x14ac:dyDescent="0.25">
      <c r="B27" s="32"/>
      <c r="C27" s="12">
        <v>675</v>
      </c>
      <c r="D27" s="4">
        <v>30841.412019721611</v>
      </c>
      <c r="E27" s="4">
        <v>61682.824039443221</v>
      </c>
      <c r="F27" s="4">
        <v>92524.236059164847</v>
      </c>
      <c r="G27" s="4">
        <v>123365.64807888644</v>
      </c>
      <c r="H27" s="4">
        <v>154207.06009860811</v>
      </c>
      <c r="I27" s="4">
        <v>185048.47211832969</v>
      </c>
      <c r="J27" s="4">
        <v>215889.88413805133</v>
      </c>
      <c r="K27" s="4">
        <v>246731.29615777289</v>
      </c>
      <c r="L27" s="4">
        <v>277572.70817749447</v>
      </c>
      <c r="M27" s="4">
        <v>308414.12019721622</v>
      </c>
      <c r="O27" s="32"/>
      <c r="P27" s="12">
        <v>675</v>
      </c>
      <c r="Q27" s="13">
        <v>1</v>
      </c>
      <c r="R27" s="13">
        <v>1</v>
      </c>
      <c r="S27" s="13">
        <v>1</v>
      </c>
      <c r="T27" s="13">
        <v>1</v>
      </c>
      <c r="U27" s="13">
        <v>1</v>
      </c>
      <c r="V27" s="13">
        <v>1</v>
      </c>
      <c r="W27" s="13">
        <v>1</v>
      </c>
      <c r="X27" s="13">
        <v>1</v>
      </c>
      <c r="Y27" s="13">
        <v>1</v>
      </c>
      <c r="Z27" s="13">
        <v>1</v>
      </c>
    </row>
    <row r="28" spans="2:26" x14ac:dyDescent="0.25">
      <c r="B28" s="32"/>
      <c r="C28" s="11">
        <v>650</v>
      </c>
      <c r="D28" s="4">
        <v>29699.137500472669</v>
      </c>
      <c r="E28" s="4">
        <v>59398.275000945338</v>
      </c>
      <c r="F28" s="4">
        <v>89097.412501418003</v>
      </c>
      <c r="G28" s="4">
        <v>118796.55000189068</v>
      </c>
      <c r="H28" s="4">
        <v>148495.68750236335</v>
      </c>
      <c r="I28" s="4">
        <v>178194.82500283601</v>
      </c>
      <c r="J28" s="4">
        <v>207893.96250330866</v>
      </c>
      <c r="K28" s="4">
        <v>237593.10000378135</v>
      </c>
      <c r="L28" s="4">
        <v>267292.23750425398</v>
      </c>
      <c r="M28" s="4">
        <v>296991.37500472669</v>
      </c>
      <c r="O28" s="32"/>
      <c r="P28" s="11">
        <v>650</v>
      </c>
      <c r="Q28" s="13">
        <v>1</v>
      </c>
      <c r="R28" s="13">
        <v>1</v>
      </c>
      <c r="S28" s="13">
        <v>1</v>
      </c>
      <c r="T28" s="13">
        <v>1</v>
      </c>
      <c r="U28" s="13">
        <v>1</v>
      </c>
      <c r="V28" s="13">
        <v>1</v>
      </c>
      <c r="W28" s="13">
        <v>1</v>
      </c>
      <c r="X28" s="13">
        <v>1</v>
      </c>
      <c r="Y28" s="13">
        <v>1</v>
      </c>
      <c r="Z28" s="13">
        <v>1</v>
      </c>
    </row>
    <row r="29" spans="2:26" x14ac:dyDescent="0.25">
      <c r="B29" s="32"/>
      <c r="C29" s="12">
        <v>625</v>
      </c>
      <c r="D29" s="4">
        <v>28556.86298122372</v>
      </c>
      <c r="E29" s="4">
        <v>57113.725962447439</v>
      </c>
      <c r="F29" s="4">
        <v>85670.588943671159</v>
      </c>
      <c r="G29" s="4">
        <v>114227.45192489488</v>
      </c>
      <c r="H29" s="4">
        <v>142784.31490611855</v>
      </c>
      <c r="I29" s="4">
        <v>171341.17788734232</v>
      </c>
      <c r="J29" s="4">
        <v>199898.04086856602</v>
      </c>
      <c r="K29" s="4">
        <v>228454.90384978976</v>
      </c>
      <c r="L29" s="4">
        <v>257011.76683101352</v>
      </c>
      <c r="M29" s="4">
        <v>285568.62981223711</v>
      </c>
      <c r="O29" s="32"/>
      <c r="P29" s="12">
        <v>625</v>
      </c>
      <c r="Q29" s="13">
        <v>1</v>
      </c>
      <c r="R29" s="13">
        <v>1</v>
      </c>
      <c r="S29" s="13">
        <v>1</v>
      </c>
      <c r="T29" s="13">
        <v>1</v>
      </c>
      <c r="U29" s="13">
        <v>1</v>
      </c>
      <c r="V29" s="13">
        <v>1</v>
      </c>
      <c r="W29" s="13">
        <v>1</v>
      </c>
      <c r="X29" s="13">
        <v>1</v>
      </c>
      <c r="Y29" s="13">
        <v>1</v>
      </c>
      <c r="Z29" s="13">
        <v>1</v>
      </c>
    </row>
    <row r="30" spans="2:26" x14ac:dyDescent="0.25">
      <c r="B30" s="32"/>
      <c r="C30" s="11">
        <v>600</v>
      </c>
      <c r="D30" s="4">
        <v>27414.58846197477</v>
      </c>
      <c r="E30" s="4">
        <v>54829.176923949541</v>
      </c>
      <c r="F30" s="4">
        <v>82243.765385924315</v>
      </c>
      <c r="G30" s="4">
        <v>109658.35384789908</v>
      </c>
      <c r="H30" s="4">
        <v>137072.94230987385</v>
      </c>
      <c r="I30" s="4">
        <v>164487.53077184863</v>
      </c>
      <c r="J30" s="4">
        <v>191902.11923382338</v>
      </c>
      <c r="K30" s="4">
        <v>219316.70769579816</v>
      </c>
      <c r="L30" s="4">
        <v>246731.29615777291</v>
      </c>
      <c r="M30" s="4">
        <v>274145.8846197477</v>
      </c>
      <c r="O30" s="32"/>
      <c r="P30" s="11">
        <v>600</v>
      </c>
      <c r="Q30" s="13">
        <v>1</v>
      </c>
      <c r="R30" s="13">
        <v>1</v>
      </c>
      <c r="S30" s="13">
        <v>1</v>
      </c>
      <c r="T30" s="13">
        <v>1</v>
      </c>
      <c r="U30" s="13">
        <v>1</v>
      </c>
      <c r="V30" s="13">
        <v>1</v>
      </c>
      <c r="W30" s="13">
        <v>1</v>
      </c>
      <c r="X30" s="13">
        <v>1</v>
      </c>
      <c r="Y30" s="13">
        <v>1</v>
      </c>
      <c r="Z30" s="13">
        <v>1</v>
      </c>
    </row>
    <row r="32" spans="2:26" x14ac:dyDescent="0.25">
      <c r="B32" s="33" t="s">
        <v>12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 x14ac:dyDescent="0.25">
      <c r="B33" s="2"/>
      <c r="C33" s="8"/>
      <c r="D33" s="34" t="s">
        <v>8</v>
      </c>
      <c r="E33" s="34"/>
      <c r="F33" s="34"/>
      <c r="G33" s="34"/>
      <c r="H33" s="34"/>
      <c r="I33" s="34"/>
      <c r="J33" s="34"/>
      <c r="K33" s="34"/>
      <c r="L33" s="34"/>
      <c r="M33" s="34"/>
    </row>
    <row r="34" spans="2:13" x14ac:dyDescent="0.25">
      <c r="B34" s="2"/>
      <c r="C34" s="9"/>
      <c r="D34" s="10">
        <v>10</v>
      </c>
      <c r="E34" s="10">
        <v>20</v>
      </c>
      <c r="F34" s="10">
        <v>30</v>
      </c>
      <c r="G34" s="10">
        <v>40</v>
      </c>
      <c r="H34" s="10">
        <v>50</v>
      </c>
      <c r="I34" s="10">
        <v>60</v>
      </c>
      <c r="J34" s="10">
        <v>70</v>
      </c>
      <c r="K34" s="10">
        <v>80</v>
      </c>
      <c r="L34" s="10">
        <v>90</v>
      </c>
      <c r="M34" s="10">
        <v>100</v>
      </c>
    </row>
    <row r="35" spans="2:13" x14ac:dyDescent="0.25">
      <c r="B35" s="32" t="s">
        <v>7</v>
      </c>
      <c r="C35" s="11">
        <v>850</v>
      </c>
      <c r="D35" s="4">
        <v>4492.5867566831039</v>
      </c>
      <c r="E35" s="4">
        <v>8985.1735133662078</v>
      </c>
      <c r="F35" s="4">
        <v>13477.760270049313</v>
      </c>
      <c r="G35" s="4">
        <v>17970.347026732416</v>
      </c>
      <c r="H35" s="4">
        <v>22462.933783415519</v>
      </c>
      <c r="I35" s="4">
        <v>26955.520540098627</v>
      </c>
      <c r="J35" s="4">
        <v>31448.107296781731</v>
      </c>
      <c r="K35" s="4">
        <v>35940.694053464831</v>
      </c>
      <c r="L35" s="4">
        <v>40433.280810147939</v>
      </c>
      <c r="M35" s="4">
        <v>44925.867566831039</v>
      </c>
    </row>
    <row r="36" spans="2:13" x14ac:dyDescent="0.25">
      <c r="B36" s="32"/>
      <c r="C36" s="12">
        <v>825</v>
      </c>
      <c r="D36" s="4">
        <v>4360.4518520747779</v>
      </c>
      <c r="E36" s="4">
        <v>8720.9037041495558</v>
      </c>
      <c r="F36" s="4">
        <v>13081.355556224329</v>
      </c>
      <c r="G36" s="4">
        <v>17441.807408299112</v>
      </c>
      <c r="H36" s="4">
        <v>21802.259260373889</v>
      </c>
      <c r="I36" s="4">
        <v>26162.711112448658</v>
      </c>
      <c r="J36" s="4">
        <v>30523.162964523442</v>
      </c>
      <c r="K36" s="4">
        <v>34883.614816598223</v>
      </c>
      <c r="L36" s="4">
        <v>39244.066668673004</v>
      </c>
      <c r="M36" s="4">
        <v>43604.518520747777</v>
      </c>
    </row>
    <row r="37" spans="2:13" x14ac:dyDescent="0.25">
      <c r="B37" s="32"/>
      <c r="C37" s="11">
        <v>800</v>
      </c>
      <c r="D37" s="4">
        <v>4228.316947466451</v>
      </c>
      <c r="E37" s="4">
        <v>8456.633894932902</v>
      </c>
      <c r="F37" s="4">
        <v>12684.950842399352</v>
      </c>
      <c r="G37" s="4">
        <v>16913.267789865804</v>
      </c>
      <c r="H37" s="4">
        <v>21141.584737332261</v>
      </c>
      <c r="I37" s="4">
        <v>25369.901684798704</v>
      </c>
      <c r="J37" s="4">
        <v>29598.218632265158</v>
      </c>
      <c r="K37" s="4">
        <v>33826.535579731608</v>
      </c>
      <c r="L37" s="4">
        <v>38054.852527198062</v>
      </c>
      <c r="M37" s="4">
        <v>42283.169474664523</v>
      </c>
    </row>
    <row r="38" spans="2:13" x14ac:dyDescent="0.25">
      <c r="B38" s="32"/>
      <c r="C38" s="12">
        <v>775</v>
      </c>
      <c r="D38" s="4">
        <v>4096.1820428581232</v>
      </c>
      <c r="E38" s="4">
        <v>8192.3640857162463</v>
      </c>
      <c r="F38" s="4">
        <v>12288.546128574371</v>
      </c>
      <c r="G38" s="4">
        <v>16384.728171432493</v>
      </c>
      <c r="H38" s="4">
        <v>20480.910214290627</v>
      </c>
      <c r="I38" s="4">
        <v>24577.092257148743</v>
      </c>
      <c r="J38" s="4">
        <v>28673.274300006866</v>
      </c>
      <c r="K38" s="4">
        <v>32769.456342864985</v>
      </c>
      <c r="L38" s="4">
        <v>36865.638385723127</v>
      </c>
      <c r="M38" s="4">
        <v>40961.820428581254</v>
      </c>
    </row>
    <row r="39" spans="2:13" x14ac:dyDescent="0.25">
      <c r="B39" s="32"/>
      <c r="C39" s="11">
        <v>750</v>
      </c>
      <c r="D39" s="4">
        <v>3964.0471382497976</v>
      </c>
      <c r="E39" s="4">
        <v>7928.0942764995953</v>
      </c>
      <c r="F39" s="4">
        <v>11892.141414749392</v>
      </c>
      <c r="G39" s="4">
        <v>15856.188552999191</v>
      </c>
      <c r="H39" s="4">
        <v>19820.235691248992</v>
      </c>
      <c r="I39" s="4">
        <v>23784.282829498785</v>
      </c>
      <c r="J39" s="4">
        <v>27748.329967748585</v>
      </c>
      <c r="K39" s="4">
        <v>31712.377105998381</v>
      </c>
      <c r="L39" s="4">
        <v>35676.424244248177</v>
      </c>
      <c r="M39" s="4">
        <v>39640.471382497984</v>
      </c>
    </row>
    <row r="40" spans="2:13" x14ac:dyDescent="0.25">
      <c r="B40" s="32"/>
      <c r="C40" s="12">
        <v>725</v>
      </c>
      <c r="D40" s="4">
        <v>3831.9122336414716</v>
      </c>
      <c r="E40" s="4">
        <v>7663.8244672829433</v>
      </c>
      <c r="F40" s="4">
        <v>11495.736700924414</v>
      </c>
      <c r="G40" s="4">
        <v>15327.648934565887</v>
      </c>
      <c r="H40" s="4">
        <v>19159.561168207354</v>
      </c>
      <c r="I40" s="4">
        <v>22991.473401848827</v>
      </c>
      <c r="J40" s="4">
        <v>26823.385635490293</v>
      </c>
      <c r="K40" s="4">
        <v>30655.297869131773</v>
      </c>
      <c r="L40" s="4">
        <v>34487.210102773242</v>
      </c>
      <c r="M40" s="4">
        <v>38319.122336414708</v>
      </c>
    </row>
    <row r="41" spans="2:13" x14ac:dyDescent="0.25">
      <c r="B41" s="32"/>
      <c r="C41" s="11">
        <v>700</v>
      </c>
      <c r="D41" s="4">
        <v>3699.7773290331443</v>
      </c>
      <c r="E41" s="4">
        <v>7399.5546580662885</v>
      </c>
      <c r="F41" s="4">
        <v>11099.331987099433</v>
      </c>
      <c r="G41" s="4">
        <v>14799.109316132577</v>
      </c>
      <c r="H41" s="4">
        <v>18498.886645165716</v>
      </c>
      <c r="I41" s="4">
        <v>22198.663974198866</v>
      </c>
      <c r="J41" s="4">
        <v>25898.441303232015</v>
      </c>
      <c r="K41" s="4">
        <v>29598.218632265154</v>
      </c>
      <c r="L41" s="4">
        <v>33297.9959612983</v>
      </c>
      <c r="M41" s="4">
        <v>36997.773290331432</v>
      </c>
    </row>
    <row r="42" spans="2:13" x14ac:dyDescent="0.25">
      <c r="B42" s="32"/>
      <c r="C42" s="12">
        <v>675</v>
      </c>
      <c r="D42" s="4">
        <v>3567.6424244248174</v>
      </c>
      <c r="E42" s="4">
        <v>7135.2848488496347</v>
      </c>
      <c r="F42" s="4">
        <v>10702.927273274454</v>
      </c>
      <c r="G42" s="4">
        <v>14270.569697699269</v>
      </c>
      <c r="H42" s="4">
        <v>17838.212122124089</v>
      </c>
      <c r="I42" s="4">
        <v>21405.854546548908</v>
      </c>
      <c r="J42" s="4">
        <v>24973.496970973727</v>
      </c>
      <c r="K42" s="4">
        <v>28541.139395398539</v>
      </c>
      <c r="L42" s="4">
        <v>32108.781819823354</v>
      </c>
      <c r="M42" s="4">
        <v>35676.424244248177</v>
      </c>
    </row>
    <row r="43" spans="2:13" x14ac:dyDescent="0.25">
      <c r="B43" s="32"/>
      <c r="C43" s="11">
        <v>650</v>
      </c>
      <c r="D43" s="4">
        <v>3435.5075198164918</v>
      </c>
      <c r="E43" s="4">
        <v>6871.0150396329836</v>
      </c>
      <c r="F43" s="4">
        <v>10306.522559449473</v>
      </c>
      <c r="G43" s="4">
        <v>13742.030079265967</v>
      </c>
      <c r="H43" s="4">
        <v>17177.537599082458</v>
      </c>
      <c r="I43" s="4">
        <v>20613.045118898946</v>
      </c>
      <c r="J43" s="4">
        <v>24048.552638715439</v>
      </c>
      <c r="K43" s="4">
        <v>27484.060158531935</v>
      </c>
      <c r="L43" s="4">
        <v>30919.567678348427</v>
      </c>
      <c r="M43" s="4">
        <v>34355.075198164915</v>
      </c>
    </row>
    <row r="44" spans="2:13" x14ac:dyDescent="0.25">
      <c r="B44" s="32"/>
      <c r="C44" s="12">
        <v>625</v>
      </c>
      <c r="D44" s="4">
        <v>3303.3726152081649</v>
      </c>
      <c r="E44" s="4">
        <v>6606.7452304163298</v>
      </c>
      <c r="F44" s="4">
        <v>9910.1178456244961</v>
      </c>
      <c r="G44" s="4">
        <v>13213.49046083266</v>
      </c>
      <c r="H44" s="4">
        <v>16516.863076040823</v>
      </c>
      <c r="I44" s="4">
        <v>19820.235691248992</v>
      </c>
      <c r="J44" s="4">
        <v>23123.60830645715</v>
      </c>
      <c r="K44" s="4">
        <v>26426.980921665319</v>
      </c>
      <c r="L44" s="4">
        <v>29730.353536873485</v>
      </c>
      <c r="M44" s="4">
        <v>33033.726152081646</v>
      </c>
    </row>
    <row r="45" spans="2:13" x14ac:dyDescent="0.25">
      <c r="B45" s="32"/>
      <c r="C45" s="11">
        <v>600</v>
      </c>
      <c r="D45" s="4">
        <v>3171.2377105998385</v>
      </c>
      <c r="E45" s="4">
        <v>6342.4754211996769</v>
      </c>
      <c r="F45" s="4">
        <v>9513.7131317995118</v>
      </c>
      <c r="G45" s="4">
        <v>12684.950842399354</v>
      </c>
      <c r="H45" s="4">
        <v>15856.188552999191</v>
      </c>
      <c r="I45" s="4">
        <v>19027.426263599024</v>
      </c>
      <c r="J45" s="4">
        <v>22198.663974198869</v>
      </c>
      <c r="K45" s="4">
        <v>25369.901684798708</v>
      </c>
      <c r="L45" s="4">
        <v>28541.139395398543</v>
      </c>
      <c r="M45" s="4">
        <v>31712.377105998381</v>
      </c>
    </row>
    <row r="47" spans="2:13" x14ac:dyDescent="0.25">
      <c r="B47" s="33" t="s">
        <v>13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 x14ac:dyDescent="0.25">
      <c r="B48" s="2"/>
      <c r="C48" s="8"/>
      <c r="D48" s="34" t="s">
        <v>8</v>
      </c>
      <c r="E48" s="34"/>
      <c r="F48" s="34"/>
      <c r="G48" s="34"/>
      <c r="H48" s="34"/>
      <c r="I48" s="34"/>
      <c r="J48" s="34"/>
      <c r="K48" s="34"/>
      <c r="L48" s="34"/>
      <c r="M48" s="34"/>
    </row>
    <row r="49" spans="2:13" x14ac:dyDescent="0.25">
      <c r="B49" s="2"/>
      <c r="C49" s="9"/>
      <c r="D49" s="10">
        <v>10</v>
      </c>
      <c r="E49" s="10">
        <v>20</v>
      </c>
      <c r="F49" s="10">
        <v>30</v>
      </c>
      <c r="G49" s="10">
        <v>40</v>
      </c>
      <c r="H49" s="10">
        <v>50</v>
      </c>
      <c r="I49" s="10">
        <v>60</v>
      </c>
      <c r="J49" s="10">
        <v>70</v>
      </c>
      <c r="K49" s="10">
        <v>80</v>
      </c>
      <c r="L49" s="10">
        <v>90</v>
      </c>
      <c r="M49" s="10">
        <v>100</v>
      </c>
    </row>
    <row r="50" spans="2:13" x14ac:dyDescent="0.25">
      <c r="B50" s="32" t="s">
        <v>7</v>
      </c>
      <c r="C50" s="11">
        <v>850</v>
      </c>
      <c r="D50" s="4">
        <v>3215.8942735561118</v>
      </c>
      <c r="E50" s="4">
        <v>6431.7885471122236</v>
      </c>
      <c r="F50" s="4">
        <v>9647.6828206683331</v>
      </c>
      <c r="G50" s="4">
        <v>12863.577094224447</v>
      </c>
      <c r="H50" s="4">
        <v>16079.471367780558</v>
      </c>
      <c r="I50" s="4">
        <v>19295.365641336666</v>
      </c>
      <c r="J50" s="4">
        <v>22511.25991489278</v>
      </c>
      <c r="K50" s="4">
        <v>25727.154188448894</v>
      </c>
      <c r="L50" s="4">
        <v>28943.048462005001</v>
      </c>
      <c r="M50" s="4">
        <v>32158.942735561115</v>
      </c>
    </row>
    <row r="51" spans="2:13" x14ac:dyDescent="0.25">
      <c r="B51" s="32"/>
      <c r="C51" s="12">
        <v>825</v>
      </c>
      <c r="D51" s="4">
        <v>3121.3091478632896</v>
      </c>
      <c r="E51" s="4">
        <v>6242.6182957265792</v>
      </c>
      <c r="F51" s="4">
        <v>9363.927443589866</v>
      </c>
      <c r="G51" s="4">
        <v>12485.236591453158</v>
      </c>
      <c r="H51" s="4">
        <v>15606.545739316447</v>
      </c>
      <c r="I51" s="4">
        <v>18727.854887179732</v>
      </c>
      <c r="J51" s="4">
        <v>21849.164035043024</v>
      </c>
      <c r="K51" s="4">
        <v>24970.473182906317</v>
      </c>
      <c r="L51" s="4">
        <v>28091.782330769602</v>
      </c>
      <c r="M51" s="4">
        <v>31213.091478632894</v>
      </c>
    </row>
    <row r="52" spans="2:13" x14ac:dyDescent="0.25">
      <c r="B52" s="32"/>
      <c r="C52" s="11">
        <v>800</v>
      </c>
      <c r="D52" s="4">
        <v>3026.7240221704615</v>
      </c>
      <c r="E52" s="4">
        <v>6053.4480443409229</v>
      </c>
      <c r="F52" s="4">
        <v>9080.1720665113844</v>
      </c>
      <c r="G52" s="4">
        <v>12106.896088681846</v>
      </c>
      <c r="H52" s="4">
        <v>15133.620110852309</v>
      </c>
      <c r="I52" s="4">
        <v>18160.344133022769</v>
      </c>
      <c r="J52" s="4">
        <v>21187.068155193228</v>
      </c>
      <c r="K52" s="4">
        <v>24213.792177363692</v>
      </c>
      <c r="L52" s="4">
        <v>27240.516199534159</v>
      </c>
      <c r="M52" s="4">
        <v>30267.240221704618</v>
      </c>
    </row>
    <row r="53" spans="2:13" x14ac:dyDescent="0.25">
      <c r="B53" s="32"/>
      <c r="C53" s="12">
        <v>775</v>
      </c>
      <c r="D53" s="4">
        <v>2932.1388964776224</v>
      </c>
      <c r="E53" s="4">
        <v>5864.2777929552449</v>
      </c>
      <c r="F53" s="4">
        <v>8796.4166894328682</v>
      </c>
      <c r="G53" s="4">
        <v>11728.55558591049</v>
      </c>
      <c r="H53" s="4">
        <v>14660.694482388115</v>
      </c>
      <c r="I53" s="4">
        <v>17592.833378865736</v>
      </c>
      <c r="J53" s="4">
        <v>20524.97227534336</v>
      </c>
      <c r="K53" s="4">
        <v>23457.11117182098</v>
      </c>
      <c r="L53" s="4">
        <v>26389.250068298606</v>
      </c>
      <c r="M53" s="4">
        <v>29321.38896477623</v>
      </c>
    </row>
    <row r="54" spans="2:13" x14ac:dyDescent="0.25">
      <c r="B54" s="32"/>
      <c r="C54" s="11">
        <v>750</v>
      </c>
      <c r="D54" s="4">
        <v>2837.5537707847957</v>
      </c>
      <c r="E54" s="4">
        <v>5675.1075415695914</v>
      </c>
      <c r="F54" s="4">
        <v>8512.6613123543848</v>
      </c>
      <c r="G54" s="4">
        <v>11350.215083139183</v>
      </c>
      <c r="H54" s="4">
        <v>14187.768853923979</v>
      </c>
      <c r="I54" s="4">
        <v>17025.32262470877</v>
      </c>
      <c r="J54" s="4">
        <v>19862.876395493568</v>
      </c>
      <c r="K54" s="4">
        <v>22700.430166278366</v>
      </c>
      <c r="L54" s="4">
        <v>25537.98393706316</v>
      </c>
      <c r="M54" s="4">
        <v>28375.537707847958</v>
      </c>
    </row>
    <row r="55" spans="2:13" x14ac:dyDescent="0.25">
      <c r="B55" s="32"/>
      <c r="C55" s="12">
        <v>725</v>
      </c>
      <c r="D55" s="4">
        <v>2742.9686450919735</v>
      </c>
      <c r="E55" s="4">
        <v>5485.937290183947</v>
      </c>
      <c r="F55" s="4">
        <v>8228.9059352759195</v>
      </c>
      <c r="G55" s="4">
        <v>10971.874580367894</v>
      </c>
      <c r="H55" s="4">
        <v>13714.843225459865</v>
      </c>
      <c r="I55" s="4">
        <v>16457.811870551839</v>
      </c>
      <c r="J55" s="4">
        <v>19200.780515643812</v>
      </c>
      <c r="K55" s="4">
        <v>21943.749160735788</v>
      </c>
      <c r="L55" s="4">
        <v>24686.71780582776</v>
      </c>
      <c r="M55" s="4">
        <v>27429.686450919729</v>
      </c>
    </row>
    <row r="56" spans="2:13" x14ac:dyDescent="0.25">
      <c r="B56" s="32"/>
      <c r="C56" s="11">
        <v>700</v>
      </c>
      <c r="D56" s="4">
        <v>2648.3835193991508</v>
      </c>
      <c r="E56" s="4">
        <v>5296.7670387983017</v>
      </c>
      <c r="F56" s="4">
        <v>7945.1505581974516</v>
      </c>
      <c r="G56" s="4">
        <v>10593.534077596603</v>
      </c>
      <c r="H56" s="4">
        <v>13241.917596995756</v>
      </c>
      <c r="I56" s="4">
        <v>15890.301116394903</v>
      </c>
      <c r="J56" s="4">
        <v>18538.684635794059</v>
      </c>
      <c r="K56" s="4">
        <v>21187.068155193207</v>
      </c>
      <c r="L56" s="4">
        <v>23835.451674592365</v>
      </c>
      <c r="M56" s="4">
        <v>26483.835193991512</v>
      </c>
    </row>
    <row r="57" spans="2:13" x14ac:dyDescent="0.25">
      <c r="B57" s="32"/>
      <c r="C57" s="12">
        <v>675</v>
      </c>
      <c r="D57" s="4">
        <v>2553.7983937063236</v>
      </c>
      <c r="E57" s="4">
        <v>5107.5967874126472</v>
      </c>
      <c r="F57" s="4">
        <v>7661.3951811189709</v>
      </c>
      <c r="G57" s="4">
        <v>10215.193574825294</v>
      </c>
      <c r="H57" s="4">
        <v>12768.991968531618</v>
      </c>
      <c r="I57" s="4">
        <v>15322.790362237942</v>
      </c>
      <c r="J57" s="4">
        <v>17876.588755944264</v>
      </c>
      <c r="K57" s="4">
        <v>20430.387149650589</v>
      </c>
      <c r="L57" s="4">
        <v>22984.185543356914</v>
      </c>
      <c r="M57" s="4">
        <v>25537.983937063236</v>
      </c>
    </row>
    <row r="58" spans="2:13" x14ac:dyDescent="0.25">
      <c r="B58" s="32"/>
      <c r="C58" s="11">
        <v>650</v>
      </c>
      <c r="D58" s="4">
        <v>2459.2132680134964</v>
      </c>
      <c r="E58" s="4">
        <v>4918.4265360269928</v>
      </c>
      <c r="F58" s="4">
        <v>7377.6398040404874</v>
      </c>
      <c r="G58" s="4">
        <v>9836.8530720539857</v>
      </c>
      <c r="H58" s="4">
        <v>12296.066340067482</v>
      </c>
      <c r="I58" s="4">
        <v>14755.279608080975</v>
      </c>
      <c r="J58" s="4">
        <v>17214.492876094471</v>
      </c>
      <c r="K58" s="4">
        <v>19673.706144107971</v>
      </c>
      <c r="L58" s="4">
        <v>22132.919412121464</v>
      </c>
      <c r="M58" s="4">
        <v>24592.132680134964</v>
      </c>
    </row>
    <row r="59" spans="2:13" x14ac:dyDescent="0.25">
      <c r="B59" s="32"/>
      <c r="C59" s="12">
        <v>625</v>
      </c>
      <c r="D59" s="4">
        <v>2364.6281423206678</v>
      </c>
      <c r="E59" s="4">
        <v>4729.2562846413357</v>
      </c>
      <c r="F59" s="4">
        <v>7093.884426962004</v>
      </c>
      <c r="G59" s="4">
        <v>9458.5125692826714</v>
      </c>
      <c r="H59" s="4">
        <v>11823.140711603342</v>
      </c>
      <c r="I59" s="4">
        <v>14187.768853924008</v>
      </c>
      <c r="J59" s="4">
        <v>16552.396996244683</v>
      </c>
      <c r="K59" s="4">
        <v>18917.025138565343</v>
      </c>
      <c r="L59" s="4">
        <v>21281.65328088601</v>
      </c>
      <c r="M59" s="4">
        <v>23646.281423206685</v>
      </c>
    </row>
    <row r="60" spans="2:13" x14ac:dyDescent="0.25">
      <c r="B60" s="32"/>
      <c r="C60" s="11">
        <v>600</v>
      </c>
      <c r="D60" s="4">
        <v>2270.0430166278466</v>
      </c>
      <c r="E60" s="4">
        <v>4540.0860332556931</v>
      </c>
      <c r="F60" s="4">
        <v>6810.1290498835378</v>
      </c>
      <c r="G60" s="4">
        <v>9080.1720665113862</v>
      </c>
      <c r="H60" s="4">
        <v>11350.215083139234</v>
      </c>
      <c r="I60" s="4">
        <v>13620.258099767076</v>
      </c>
      <c r="J60" s="4">
        <v>15890.301116394923</v>
      </c>
      <c r="K60" s="4">
        <v>18160.344133022772</v>
      </c>
      <c r="L60" s="4">
        <v>20430.387149650614</v>
      </c>
      <c r="M60" s="4">
        <v>22700.430166278467</v>
      </c>
    </row>
    <row r="62" spans="2:13" x14ac:dyDescent="0.25">
      <c r="B62" s="33" t="s">
        <v>14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</row>
    <row r="63" spans="2:13" x14ac:dyDescent="0.25">
      <c r="B63" s="2"/>
      <c r="C63" s="8"/>
      <c r="D63" s="34" t="s">
        <v>8</v>
      </c>
      <c r="E63" s="34"/>
      <c r="F63" s="34"/>
      <c r="G63" s="34"/>
      <c r="H63" s="34"/>
      <c r="I63" s="34"/>
      <c r="J63" s="34"/>
      <c r="K63" s="34"/>
      <c r="L63" s="34"/>
      <c r="M63" s="34"/>
    </row>
    <row r="64" spans="2:13" x14ac:dyDescent="0.25">
      <c r="B64" s="2"/>
      <c r="C64" s="9"/>
      <c r="D64" s="10">
        <v>10</v>
      </c>
      <c r="E64" s="10">
        <v>20</v>
      </c>
      <c r="F64" s="10">
        <v>30</v>
      </c>
      <c r="G64" s="10">
        <v>40</v>
      </c>
      <c r="H64" s="10">
        <v>50</v>
      </c>
      <c r="I64" s="10">
        <v>60</v>
      </c>
      <c r="J64" s="10">
        <v>70</v>
      </c>
      <c r="K64" s="10">
        <v>80</v>
      </c>
      <c r="L64" s="10">
        <v>90</v>
      </c>
      <c r="M64" s="10">
        <v>100</v>
      </c>
    </row>
    <row r="65" spans="2:13" x14ac:dyDescent="0.25">
      <c r="B65" s="32" t="s">
        <v>7</v>
      </c>
      <c r="C65" s="11">
        <v>850</v>
      </c>
      <c r="D65" s="4">
        <v>42082.75372207223</v>
      </c>
      <c r="E65" s="4">
        <v>84165.507444144459</v>
      </c>
      <c r="F65" s="4">
        <v>126248.26116621662</v>
      </c>
      <c r="G65" s="4">
        <v>168331.01488828892</v>
      </c>
      <c r="H65" s="4">
        <v>210413.76861036112</v>
      </c>
      <c r="I65" s="4">
        <v>252496.52233243323</v>
      </c>
      <c r="J65" s="4">
        <v>294579.27605450543</v>
      </c>
      <c r="K65" s="4">
        <v>336662.02977657784</v>
      </c>
      <c r="L65" s="4">
        <v>378744.78349865001</v>
      </c>
      <c r="M65" s="4">
        <v>420827.53722072224</v>
      </c>
    </row>
    <row r="66" spans="2:13" x14ac:dyDescent="0.25">
      <c r="B66" s="32"/>
      <c r="C66" s="12">
        <v>825</v>
      </c>
      <c r="D66" s="4">
        <v>40845.025671423042</v>
      </c>
      <c r="E66" s="4">
        <v>81690.051342846084</v>
      </c>
      <c r="F66" s="4">
        <v>122535.07701426907</v>
      </c>
      <c r="G66" s="4">
        <v>163380.10268569217</v>
      </c>
      <c r="H66" s="4">
        <v>204225.12835711511</v>
      </c>
      <c r="I66" s="4">
        <v>245070.15402853815</v>
      </c>
      <c r="J66" s="4">
        <v>285915.17969996127</v>
      </c>
      <c r="K66" s="4">
        <v>326760.20537138433</v>
      </c>
      <c r="L66" s="4">
        <v>367605.23104280728</v>
      </c>
      <c r="M66" s="4">
        <v>408450.25671423023</v>
      </c>
    </row>
    <row r="67" spans="2:13" x14ac:dyDescent="0.25">
      <c r="B67" s="32"/>
      <c r="C67" s="11">
        <v>800</v>
      </c>
      <c r="D67" s="4">
        <v>39607.297620773839</v>
      </c>
      <c r="E67" s="4">
        <v>79214.595241547679</v>
      </c>
      <c r="F67" s="4">
        <v>118821.89286232155</v>
      </c>
      <c r="G67" s="4">
        <v>158429.19048309536</v>
      </c>
      <c r="H67" s="4">
        <v>198036.4881038692</v>
      </c>
      <c r="I67" s="4">
        <v>237643.78572464309</v>
      </c>
      <c r="J67" s="4">
        <v>277251.08334541688</v>
      </c>
      <c r="K67" s="4">
        <v>316858.38096619071</v>
      </c>
      <c r="L67" s="4">
        <v>356465.67858696461</v>
      </c>
      <c r="M67" s="4">
        <v>396072.97620773839</v>
      </c>
    </row>
    <row r="68" spans="2:13" x14ac:dyDescent="0.25">
      <c r="B68" s="32"/>
      <c r="C68" s="12">
        <v>775</v>
      </c>
      <c r="D68" s="4">
        <v>38369.569570124673</v>
      </c>
      <c r="E68" s="4">
        <v>76739.139140249346</v>
      </c>
      <c r="F68" s="4">
        <v>115108.70871037399</v>
      </c>
      <c r="G68" s="4">
        <v>153478.27828049869</v>
      </c>
      <c r="H68" s="4">
        <v>191847.84785062334</v>
      </c>
      <c r="I68" s="4">
        <v>230217.41742074798</v>
      </c>
      <c r="J68" s="4">
        <v>268586.98699087271</v>
      </c>
      <c r="K68" s="4">
        <v>306956.55656099739</v>
      </c>
      <c r="L68" s="4">
        <v>345326.126131122</v>
      </c>
      <c r="M68" s="4">
        <v>383695.69570124667</v>
      </c>
    </row>
    <row r="69" spans="2:13" x14ac:dyDescent="0.25">
      <c r="B69" s="32"/>
      <c r="C69" s="11">
        <v>750</v>
      </c>
      <c r="D69" s="4">
        <v>37131.841519475485</v>
      </c>
      <c r="E69" s="4">
        <v>74263.683038950971</v>
      </c>
      <c r="F69" s="4">
        <v>111395.52455842645</v>
      </c>
      <c r="G69" s="4">
        <v>148527.36607790194</v>
      </c>
      <c r="H69" s="4">
        <v>185659.20759737745</v>
      </c>
      <c r="I69" s="4">
        <v>222791.0491168529</v>
      </c>
      <c r="J69" s="4">
        <v>259922.89063632835</v>
      </c>
      <c r="K69" s="4">
        <v>297054.73215580388</v>
      </c>
      <c r="L69" s="4">
        <v>334186.57367527927</v>
      </c>
      <c r="M69" s="4">
        <v>371318.4151947549</v>
      </c>
    </row>
    <row r="70" spans="2:13" x14ac:dyDescent="0.25">
      <c r="B70" s="32"/>
      <c r="C70" s="12">
        <v>725</v>
      </c>
      <c r="D70" s="4">
        <v>35894.113468826297</v>
      </c>
      <c r="E70" s="4">
        <v>71788.226937652595</v>
      </c>
      <c r="F70" s="4">
        <v>107682.34040647891</v>
      </c>
      <c r="G70" s="4">
        <v>143576.45387530519</v>
      </c>
      <c r="H70" s="4">
        <v>179470.56734413153</v>
      </c>
      <c r="I70" s="4">
        <v>215364.68081295781</v>
      </c>
      <c r="J70" s="4">
        <v>251258.79428178407</v>
      </c>
      <c r="K70" s="4">
        <v>287152.90775061038</v>
      </c>
      <c r="L70" s="4">
        <v>323047.02121943666</v>
      </c>
      <c r="M70" s="4">
        <v>358941.13468826306</v>
      </c>
    </row>
    <row r="71" spans="2:13" x14ac:dyDescent="0.25">
      <c r="B71" s="32"/>
      <c r="C71" s="11">
        <v>700</v>
      </c>
      <c r="D71" s="4">
        <v>34656.385418177102</v>
      </c>
      <c r="E71" s="4">
        <v>69312.770836354204</v>
      </c>
      <c r="F71" s="4">
        <v>103969.15625453134</v>
      </c>
      <c r="G71" s="4">
        <v>138625.54167270841</v>
      </c>
      <c r="H71" s="4">
        <v>173281.92709088553</v>
      </c>
      <c r="I71" s="4">
        <v>207938.31250906267</v>
      </c>
      <c r="J71" s="4">
        <v>242594.69792723973</v>
      </c>
      <c r="K71" s="4">
        <v>277251.08334541682</v>
      </c>
      <c r="L71" s="4">
        <v>311907.46876359405</v>
      </c>
      <c r="M71" s="4">
        <v>346563.85418177105</v>
      </c>
    </row>
    <row r="72" spans="2:13" x14ac:dyDescent="0.25">
      <c r="B72" s="32"/>
      <c r="C72" s="12">
        <v>675</v>
      </c>
      <c r="D72" s="4">
        <v>33418.657367527936</v>
      </c>
      <c r="E72" s="4">
        <v>66837.314735055872</v>
      </c>
      <c r="F72" s="4">
        <v>100255.97210258379</v>
      </c>
      <c r="G72" s="4">
        <v>133674.62947011174</v>
      </c>
      <c r="H72" s="4">
        <v>167093.28683763964</v>
      </c>
      <c r="I72" s="4">
        <v>200511.94420516759</v>
      </c>
      <c r="J72" s="4">
        <v>233930.6015726956</v>
      </c>
      <c r="K72" s="4">
        <v>267349.25894022349</v>
      </c>
      <c r="L72" s="4">
        <v>300767.91630775132</v>
      </c>
      <c r="M72" s="4">
        <v>334186.57367527927</v>
      </c>
    </row>
    <row r="73" spans="2:13" x14ac:dyDescent="0.25">
      <c r="B73" s="32"/>
      <c r="C73" s="11">
        <v>650</v>
      </c>
      <c r="D73" s="4">
        <v>32180.929316878759</v>
      </c>
      <c r="E73" s="4">
        <v>64361.858633757518</v>
      </c>
      <c r="F73" s="4">
        <v>96542.787950636251</v>
      </c>
      <c r="G73" s="4">
        <v>128723.71726751504</v>
      </c>
      <c r="H73" s="4">
        <v>160904.64658439381</v>
      </c>
      <c r="I73" s="4">
        <v>193085.5759012725</v>
      </c>
      <c r="J73" s="4">
        <v>225266.50521815126</v>
      </c>
      <c r="K73" s="4">
        <v>257447.43453503007</v>
      </c>
      <c r="L73" s="4">
        <v>289628.36385190883</v>
      </c>
      <c r="M73" s="4">
        <v>321809.29316878761</v>
      </c>
    </row>
    <row r="74" spans="2:13" x14ac:dyDescent="0.25">
      <c r="B74" s="32"/>
      <c r="C74" s="12">
        <v>625</v>
      </c>
      <c r="D74" s="4">
        <v>30943.201266229571</v>
      </c>
      <c r="E74" s="4">
        <v>61886.402532459142</v>
      </c>
      <c r="F74" s="4">
        <v>92829.603798688724</v>
      </c>
      <c r="G74" s="4">
        <v>123772.80506491828</v>
      </c>
      <c r="H74" s="4">
        <v>154716.00633114786</v>
      </c>
      <c r="I74" s="4">
        <v>185659.20759737745</v>
      </c>
      <c r="J74" s="4">
        <v>216602.40886360701</v>
      </c>
      <c r="K74" s="4">
        <v>247545.61012983657</v>
      </c>
      <c r="L74" s="4">
        <v>278488.8113960661</v>
      </c>
      <c r="M74" s="4">
        <v>309432.01266229572</v>
      </c>
    </row>
    <row r="75" spans="2:13" x14ac:dyDescent="0.25">
      <c r="B75" s="32"/>
      <c r="C75" s="11">
        <v>600</v>
      </c>
      <c r="D75" s="4">
        <v>29705.47321558039</v>
      </c>
      <c r="E75" s="4">
        <v>59410.946431160781</v>
      </c>
      <c r="F75" s="4">
        <v>89116.419646741153</v>
      </c>
      <c r="G75" s="4">
        <v>118821.89286232156</v>
      </c>
      <c r="H75" s="4">
        <v>148527.36607790197</v>
      </c>
      <c r="I75" s="4">
        <v>178232.83929348231</v>
      </c>
      <c r="J75" s="4">
        <v>207938.3125090627</v>
      </c>
      <c r="K75" s="4">
        <v>237643.78572464312</v>
      </c>
      <c r="L75" s="4">
        <v>267349.25894022349</v>
      </c>
      <c r="M75" s="4">
        <v>297054.73215580394</v>
      </c>
    </row>
    <row r="77" spans="2:13" x14ac:dyDescent="0.25">
      <c r="B77" s="33" t="s">
        <v>15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</row>
    <row r="78" spans="2:13" x14ac:dyDescent="0.25">
      <c r="B78" s="2"/>
      <c r="C78" s="8"/>
      <c r="D78" s="34" t="s">
        <v>8</v>
      </c>
      <c r="E78" s="34"/>
      <c r="F78" s="34"/>
      <c r="G78" s="34"/>
      <c r="H78" s="34"/>
      <c r="I78" s="34"/>
      <c r="J78" s="34"/>
      <c r="K78" s="34"/>
      <c r="L78" s="34"/>
      <c r="M78" s="34"/>
    </row>
    <row r="79" spans="2:13" x14ac:dyDescent="0.25">
      <c r="B79" s="2"/>
      <c r="C79" s="9"/>
      <c r="D79" s="10">
        <v>10</v>
      </c>
      <c r="E79" s="10">
        <v>20</v>
      </c>
      <c r="F79" s="10">
        <v>30</v>
      </c>
      <c r="G79" s="10">
        <v>40</v>
      </c>
      <c r="H79" s="10">
        <v>50</v>
      </c>
      <c r="I79" s="10">
        <v>60</v>
      </c>
      <c r="J79" s="10">
        <v>70</v>
      </c>
      <c r="K79" s="10">
        <v>80</v>
      </c>
      <c r="L79" s="10">
        <v>90</v>
      </c>
      <c r="M79" s="10">
        <v>100</v>
      </c>
    </row>
    <row r="80" spans="2:13" x14ac:dyDescent="0.25">
      <c r="B80" s="32" t="s">
        <v>7</v>
      </c>
      <c r="C80" s="11">
        <v>850</v>
      </c>
      <c r="D80" s="4">
        <v>8651.6376301099226</v>
      </c>
      <c r="E80" s="4">
        <v>17303.275260219845</v>
      </c>
      <c r="F80" s="4">
        <v>25954.912890329768</v>
      </c>
      <c r="G80" s="4">
        <v>34606.55052043969</v>
      </c>
      <c r="H80" s="4">
        <v>43258.188150549606</v>
      </c>
      <c r="I80" s="4">
        <v>51909.825780659536</v>
      </c>
      <c r="J80" s="4">
        <v>60561.463410769444</v>
      </c>
      <c r="K80" s="4">
        <v>69213.101040879381</v>
      </c>
      <c r="L80" s="4">
        <v>77864.738670989304</v>
      </c>
      <c r="M80" s="4">
        <v>86516.376301099212</v>
      </c>
    </row>
    <row r="81" spans="2:13" x14ac:dyDescent="0.25">
      <c r="B81" s="32"/>
      <c r="C81" s="12">
        <v>825</v>
      </c>
      <c r="D81" s="4">
        <v>8397.1776998125715</v>
      </c>
      <c r="E81" s="4">
        <v>16794.355399625143</v>
      </c>
      <c r="F81" s="4">
        <v>25191.533099437707</v>
      </c>
      <c r="G81" s="4">
        <v>33588.710799250286</v>
      </c>
      <c r="H81" s="4">
        <v>41985.888499062843</v>
      </c>
      <c r="I81" s="4">
        <v>50383.066198875415</v>
      </c>
      <c r="J81" s="4">
        <v>58780.243898688008</v>
      </c>
      <c r="K81" s="4">
        <v>67177.421598500572</v>
      </c>
      <c r="L81" s="4">
        <v>75574.599298313144</v>
      </c>
      <c r="M81" s="4">
        <v>83971.776998125686</v>
      </c>
    </row>
    <row r="82" spans="2:13" x14ac:dyDescent="0.25">
      <c r="B82" s="32"/>
      <c r="C82" s="11">
        <v>800</v>
      </c>
      <c r="D82" s="4">
        <v>8142.7177695152186</v>
      </c>
      <c r="E82" s="4">
        <v>16285.435539030437</v>
      </c>
      <c r="F82" s="4">
        <v>24428.153308545654</v>
      </c>
      <c r="G82" s="4">
        <v>32570.871078060874</v>
      </c>
      <c r="H82" s="4">
        <v>40713.588847576088</v>
      </c>
      <c r="I82" s="4">
        <v>48856.306617091308</v>
      </c>
      <c r="J82" s="4">
        <v>56999.024386606536</v>
      </c>
      <c r="K82" s="4">
        <v>65141.742156121749</v>
      </c>
      <c r="L82" s="4">
        <v>73284.459925636998</v>
      </c>
      <c r="M82" s="4">
        <v>81427.177695152175</v>
      </c>
    </row>
    <row r="83" spans="2:13" x14ac:dyDescent="0.25">
      <c r="B83" s="32"/>
      <c r="C83" s="12">
        <v>775</v>
      </c>
      <c r="D83" s="4">
        <v>7888.2578392178693</v>
      </c>
      <c r="E83" s="4">
        <v>15776.515678435739</v>
      </c>
      <c r="F83" s="4">
        <v>23664.773517653608</v>
      </c>
      <c r="G83" s="4">
        <v>31553.031356871477</v>
      </c>
      <c r="H83" s="4">
        <v>39441.289196089347</v>
      </c>
      <c r="I83" s="4">
        <v>47329.547035307216</v>
      </c>
      <c r="J83" s="4">
        <v>55217.804874525071</v>
      </c>
      <c r="K83" s="4">
        <v>63106.062713742955</v>
      </c>
      <c r="L83" s="4">
        <v>70994.320552960853</v>
      </c>
      <c r="M83" s="4">
        <v>78882.578392178693</v>
      </c>
    </row>
    <row r="84" spans="2:13" x14ac:dyDescent="0.25">
      <c r="B84" s="32"/>
      <c r="C84" s="11">
        <v>750</v>
      </c>
      <c r="D84" s="4">
        <v>7633.7979089205182</v>
      </c>
      <c r="E84" s="4">
        <v>15267.595817841036</v>
      </c>
      <c r="F84" s="4">
        <v>22901.393726761551</v>
      </c>
      <c r="G84" s="4">
        <v>30535.191635682073</v>
      </c>
      <c r="H84" s="4">
        <v>38168.989544602584</v>
      </c>
      <c r="I84" s="4">
        <v>45802.787453523102</v>
      </c>
      <c r="J84" s="4">
        <v>53436.585362443642</v>
      </c>
      <c r="K84" s="4">
        <v>61070.383271364146</v>
      </c>
      <c r="L84" s="4">
        <v>68704.181180284664</v>
      </c>
      <c r="M84" s="4">
        <v>76337.979089205168</v>
      </c>
    </row>
    <row r="85" spans="2:13" x14ac:dyDescent="0.25">
      <c r="B85" s="32"/>
      <c r="C85" s="12">
        <v>725</v>
      </c>
      <c r="D85" s="4">
        <v>7379.3379786231699</v>
      </c>
      <c r="E85" s="4">
        <v>14758.67595724634</v>
      </c>
      <c r="F85" s="4">
        <v>22138.013935869498</v>
      </c>
      <c r="G85" s="4">
        <v>29517.351914492679</v>
      </c>
      <c r="H85" s="4">
        <v>36896.68989311585</v>
      </c>
      <c r="I85" s="4">
        <v>44276.027871738996</v>
      </c>
      <c r="J85" s="4">
        <v>51655.365850362185</v>
      </c>
      <c r="K85" s="4">
        <v>59034.703828985359</v>
      </c>
      <c r="L85" s="4">
        <v>66414.041807608519</v>
      </c>
      <c r="M85" s="4">
        <v>73793.379786231701</v>
      </c>
    </row>
    <row r="86" spans="2:13" x14ac:dyDescent="0.25">
      <c r="B86" s="32"/>
      <c r="C86" s="11">
        <v>700</v>
      </c>
      <c r="D86" s="4">
        <v>7124.878048325817</v>
      </c>
      <c r="E86" s="4">
        <v>14249.756096651634</v>
      </c>
      <c r="F86" s="4">
        <v>21374.634144977455</v>
      </c>
      <c r="G86" s="4">
        <v>28499.512193303268</v>
      </c>
      <c r="H86" s="4">
        <v>35624.390241629095</v>
      </c>
      <c r="I86" s="4">
        <v>42749.268289954911</v>
      </c>
      <c r="J86" s="4">
        <v>49874.146338280727</v>
      </c>
      <c r="K86" s="4">
        <v>56999.024386606536</v>
      </c>
      <c r="L86" s="4">
        <v>64123.902434932366</v>
      </c>
      <c r="M86" s="4">
        <v>71248.78048325819</v>
      </c>
    </row>
    <row r="87" spans="2:13" x14ac:dyDescent="0.25">
      <c r="B87" s="32"/>
      <c r="C87" s="12">
        <v>675</v>
      </c>
      <c r="D87" s="4">
        <v>6870.4181180284641</v>
      </c>
      <c r="E87" s="4">
        <v>13740.836236056928</v>
      </c>
      <c r="F87" s="4">
        <v>20611.254354085399</v>
      </c>
      <c r="G87" s="4">
        <v>27481.672472113856</v>
      </c>
      <c r="H87" s="4">
        <v>34352.090590142339</v>
      </c>
      <c r="I87" s="4">
        <v>41222.508708170797</v>
      </c>
      <c r="J87" s="4">
        <v>48092.926826199269</v>
      </c>
      <c r="K87" s="4">
        <v>54963.344944227712</v>
      </c>
      <c r="L87" s="4">
        <v>61833.763062256214</v>
      </c>
      <c r="M87" s="4">
        <v>68704.181180284679</v>
      </c>
    </row>
    <row r="88" spans="2:13" x14ac:dyDescent="0.25">
      <c r="B88" s="32"/>
      <c r="C88" s="11">
        <v>650</v>
      </c>
      <c r="D88" s="4">
        <v>6615.9581877311175</v>
      </c>
      <c r="E88" s="4">
        <v>13231.916375462235</v>
      </c>
      <c r="F88" s="4">
        <v>19847.874563193345</v>
      </c>
      <c r="G88" s="4">
        <v>26463.83275092447</v>
      </c>
      <c r="H88" s="4">
        <v>33079.790938655598</v>
      </c>
      <c r="I88" s="4">
        <v>39695.74912638669</v>
      </c>
      <c r="J88" s="4">
        <v>46311.707314117804</v>
      </c>
      <c r="K88" s="4">
        <v>52927.66550184894</v>
      </c>
      <c r="L88" s="4">
        <v>59543.623689580047</v>
      </c>
      <c r="M88" s="4">
        <v>66159.581877311197</v>
      </c>
    </row>
    <row r="89" spans="2:13" x14ac:dyDescent="0.25">
      <c r="B89" s="32"/>
      <c r="C89" s="12">
        <v>625</v>
      </c>
      <c r="D89" s="4">
        <v>6361.4982574337655</v>
      </c>
      <c r="E89" s="4">
        <v>12722.996514867531</v>
      </c>
      <c r="F89" s="4">
        <v>19084.494772301292</v>
      </c>
      <c r="G89" s="4">
        <v>25445.993029735062</v>
      </c>
      <c r="H89" s="4">
        <v>31807.491287168836</v>
      </c>
      <c r="I89" s="4">
        <v>38168.989544602584</v>
      </c>
      <c r="J89" s="4">
        <v>44530.487802036361</v>
      </c>
      <c r="K89" s="4">
        <v>50891.986059470124</v>
      </c>
      <c r="L89" s="4">
        <v>57253.48431690388</v>
      </c>
      <c r="M89" s="4">
        <v>63614.982574337671</v>
      </c>
    </row>
    <row r="90" spans="2:13" x14ac:dyDescent="0.25">
      <c r="B90" s="32"/>
      <c r="C90" s="11">
        <v>600</v>
      </c>
      <c r="D90" s="4">
        <v>6107.0383271364144</v>
      </c>
      <c r="E90" s="4">
        <v>12214.076654272829</v>
      </c>
      <c r="F90" s="4">
        <v>18321.114981409246</v>
      </c>
      <c r="G90" s="4">
        <v>24428.153308545658</v>
      </c>
      <c r="H90" s="4">
        <v>30535.191635682084</v>
      </c>
      <c r="I90" s="4">
        <v>36642.229962818492</v>
      </c>
      <c r="J90" s="4">
        <v>42749.268289954918</v>
      </c>
      <c r="K90" s="4">
        <v>48856.306617091315</v>
      </c>
      <c r="L90" s="4">
        <v>54963.344944227727</v>
      </c>
      <c r="M90" s="4">
        <v>61070.383271364168</v>
      </c>
    </row>
    <row r="92" spans="2:13" x14ac:dyDescent="0.25">
      <c r="B92" s="33" t="s">
        <v>16</v>
      </c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</row>
    <row r="93" spans="2:13" x14ac:dyDescent="0.25">
      <c r="B93" s="2"/>
      <c r="C93" s="8"/>
      <c r="D93" s="34" t="s">
        <v>8</v>
      </c>
      <c r="E93" s="34"/>
      <c r="F93" s="34"/>
      <c r="G93" s="34"/>
      <c r="H93" s="34"/>
      <c r="I93" s="34"/>
      <c r="J93" s="34"/>
      <c r="K93" s="34"/>
      <c r="L93" s="34"/>
      <c r="M93" s="34"/>
    </row>
    <row r="94" spans="2:13" x14ac:dyDescent="0.25">
      <c r="B94" s="2"/>
      <c r="C94" s="9"/>
      <c r="D94" s="10">
        <v>10</v>
      </c>
      <c r="E94" s="10">
        <v>20</v>
      </c>
      <c r="F94" s="10">
        <v>30</v>
      </c>
      <c r="G94" s="10">
        <v>40</v>
      </c>
      <c r="H94" s="10">
        <v>50</v>
      </c>
      <c r="I94" s="10">
        <v>60</v>
      </c>
      <c r="J94" s="10">
        <v>70</v>
      </c>
      <c r="K94" s="10">
        <v>80</v>
      </c>
      <c r="L94" s="10">
        <v>90</v>
      </c>
      <c r="M94" s="10">
        <v>100</v>
      </c>
    </row>
    <row r="95" spans="2:13" x14ac:dyDescent="0.25">
      <c r="B95" s="32" t="s">
        <v>7</v>
      </c>
      <c r="C95" s="11">
        <v>850</v>
      </c>
      <c r="D95" s="4">
        <v>15224.917232863743</v>
      </c>
      <c r="E95" s="4">
        <v>30449.834465727487</v>
      </c>
      <c r="F95" s="4">
        <v>45674.751698591208</v>
      </c>
      <c r="G95" s="4">
        <v>60899.668931454973</v>
      </c>
      <c r="H95" s="4">
        <v>76124.586164318767</v>
      </c>
      <c r="I95" s="4">
        <v>91349.503397182416</v>
      </c>
      <c r="J95" s="4">
        <v>106574.42063004617</v>
      </c>
      <c r="K95" s="4">
        <v>121799.33786290995</v>
      </c>
      <c r="L95" s="4">
        <v>137024.25509577361</v>
      </c>
      <c r="M95" s="4">
        <v>152249.17232863753</v>
      </c>
    </row>
    <row r="96" spans="2:13" x14ac:dyDescent="0.25">
      <c r="B96" s="32"/>
      <c r="C96" s="12">
        <v>825</v>
      </c>
      <c r="D96" s="4">
        <v>14777.125549544211</v>
      </c>
      <c r="E96" s="4">
        <v>29554.251099088422</v>
      </c>
      <c r="F96" s="4">
        <v>44331.376648632635</v>
      </c>
      <c r="G96" s="4">
        <v>59108.502198176844</v>
      </c>
      <c r="H96" s="4">
        <v>73885.627747721068</v>
      </c>
      <c r="I96" s="4">
        <v>88662.75329726527</v>
      </c>
      <c r="J96" s="4">
        <v>103439.87884680949</v>
      </c>
      <c r="K96" s="4">
        <v>118217.00439635369</v>
      </c>
      <c r="L96" s="4">
        <v>132994.1299458979</v>
      </c>
      <c r="M96" s="4">
        <v>147771.25549544214</v>
      </c>
    </row>
    <row r="97" spans="2:13" x14ac:dyDescent="0.25">
      <c r="B97" s="32"/>
      <c r="C97" s="11">
        <v>800</v>
      </c>
      <c r="D97" s="4">
        <v>14329.333866224699</v>
      </c>
      <c r="E97" s="4">
        <v>28658.667732449398</v>
      </c>
      <c r="F97" s="4">
        <v>42988.001598674091</v>
      </c>
      <c r="G97" s="4">
        <v>57317.335464898795</v>
      </c>
      <c r="H97" s="4">
        <v>71646.66933112347</v>
      </c>
      <c r="I97" s="4">
        <v>85976.003197348182</v>
      </c>
      <c r="J97" s="4">
        <v>100305.33706357291</v>
      </c>
      <c r="K97" s="4">
        <v>114634.67092979759</v>
      </c>
      <c r="L97" s="4">
        <v>128964.00479602229</v>
      </c>
      <c r="M97" s="4">
        <v>143293.33866224694</v>
      </c>
    </row>
    <row r="98" spans="2:13" x14ac:dyDescent="0.25">
      <c r="B98" s="32"/>
      <c r="C98" s="12">
        <v>775</v>
      </c>
      <c r="D98" s="4">
        <v>13881.542182905172</v>
      </c>
      <c r="E98" s="4">
        <v>27763.084365810344</v>
      </c>
      <c r="F98" s="4">
        <v>41644.626548715569</v>
      </c>
      <c r="G98" s="4">
        <v>55526.168731620688</v>
      </c>
      <c r="H98" s="4">
        <v>69407.710914525887</v>
      </c>
      <c r="I98" s="4">
        <v>83289.253097431138</v>
      </c>
      <c r="J98" s="4">
        <v>97170.79528033617</v>
      </c>
      <c r="K98" s="4">
        <v>111052.33746324138</v>
      </c>
      <c r="L98" s="4">
        <v>124933.8796461466</v>
      </c>
      <c r="M98" s="4">
        <v>138815.42182905177</v>
      </c>
    </row>
    <row r="99" spans="2:13" x14ac:dyDescent="0.25">
      <c r="B99" s="32"/>
      <c r="C99" s="11">
        <v>750</v>
      </c>
      <c r="D99" s="4">
        <v>13433.750499585654</v>
      </c>
      <c r="E99" s="4">
        <v>26867.500999171309</v>
      </c>
      <c r="F99" s="4">
        <v>40301.251498756945</v>
      </c>
      <c r="G99" s="4">
        <v>53735.001998342617</v>
      </c>
      <c r="H99" s="4">
        <v>67168.752497928275</v>
      </c>
      <c r="I99" s="4">
        <v>80602.50299751389</v>
      </c>
      <c r="J99" s="4">
        <v>94036.253497099533</v>
      </c>
      <c r="K99" s="4">
        <v>107470.00399668523</v>
      </c>
      <c r="L99" s="4">
        <v>120903.75449627083</v>
      </c>
      <c r="M99" s="4">
        <v>134337.50499585655</v>
      </c>
    </row>
    <row r="100" spans="2:13" x14ac:dyDescent="0.25">
      <c r="B100" s="32"/>
      <c r="C100" s="12">
        <v>725</v>
      </c>
      <c r="D100" s="4">
        <v>12985.958816266138</v>
      </c>
      <c r="E100" s="4">
        <v>25971.917632532277</v>
      </c>
      <c r="F100" s="4">
        <v>38957.876448798386</v>
      </c>
      <c r="G100" s="4">
        <v>51943.835265064554</v>
      </c>
      <c r="H100" s="4">
        <v>64929.79408133067</v>
      </c>
      <c r="I100" s="4">
        <v>77915.752897596773</v>
      </c>
      <c r="J100" s="4">
        <v>90901.711713862926</v>
      </c>
      <c r="K100" s="4">
        <v>103887.67053012911</v>
      </c>
      <c r="L100" s="4">
        <v>116873.62934639522</v>
      </c>
      <c r="M100" s="4">
        <v>129859.58816266134</v>
      </c>
    </row>
    <row r="101" spans="2:13" x14ac:dyDescent="0.25">
      <c r="B101" s="32"/>
      <c r="C101" s="11">
        <v>700</v>
      </c>
      <c r="D101" s="4">
        <v>12538.167132946613</v>
      </c>
      <c r="E101" s="4">
        <v>25076.334265893227</v>
      </c>
      <c r="F101" s="4">
        <v>37614.501398839835</v>
      </c>
      <c r="G101" s="4">
        <v>50152.668531786454</v>
      </c>
      <c r="H101" s="4">
        <v>62690.835664733044</v>
      </c>
      <c r="I101" s="4">
        <v>75229.00279767967</v>
      </c>
      <c r="J101" s="4">
        <v>87767.169930626274</v>
      </c>
      <c r="K101" s="4">
        <v>100305.33706357291</v>
      </c>
      <c r="L101" s="4">
        <v>112843.50419651954</v>
      </c>
      <c r="M101" s="4">
        <v>125381.67132946609</v>
      </c>
    </row>
    <row r="102" spans="2:13" x14ac:dyDescent="0.25">
      <c r="B102" s="32"/>
      <c r="C102" s="12">
        <v>675</v>
      </c>
      <c r="D102" s="4">
        <v>12090.375449627085</v>
      </c>
      <c r="E102" s="4">
        <v>24180.75089925417</v>
      </c>
      <c r="F102" s="4">
        <v>36271.126348881233</v>
      </c>
      <c r="G102" s="4">
        <v>48361.50179850834</v>
      </c>
      <c r="H102" s="4">
        <v>60451.877248135439</v>
      </c>
      <c r="I102" s="4">
        <v>72542.252697762466</v>
      </c>
      <c r="J102" s="4">
        <v>84632.628147389594</v>
      </c>
      <c r="K102" s="4">
        <v>96723.003597016679</v>
      </c>
      <c r="L102" s="4">
        <v>108813.37904664382</v>
      </c>
      <c r="M102" s="4">
        <v>120903.75449627088</v>
      </c>
    </row>
    <row r="103" spans="2:13" x14ac:dyDescent="0.25">
      <c r="B103" s="32"/>
      <c r="C103" s="11">
        <v>650</v>
      </c>
      <c r="D103" s="4">
        <v>11642.583766307571</v>
      </c>
      <c r="E103" s="4">
        <v>23285.167532615142</v>
      </c>
      <c r="F103" s="4">
        <v>34927.751298922696</v>
      </c>
      <c r="G103" s="4">
        <v>46570.335065230283</v>
      </c>
      <c r="H103" s="4">
        <v>58212.918831537812</v>
      </c>
      <c r="I103" s="4">
        <v>69855.502597845392</v>
      </c>
      <c r="J103" s="4">
        <v>81498.086364152987</v>
      </c>
      <c r="K103" s="4">
        <v>93140.670130460567</v>
      </c>
      <c r="L103" s="4">
        <v>104783.25389676818</v>
      </c>
      <c r="M103" s="4">
        <v>116425.83766307562</v>
      </c>
    </row>
    <row r="104" spans="2:13" x14ac:dyDescent="0.25">
      <c r="B104" s="32"/>
      <c r="C104" s="12">
        <v>625</v>
      </c>
      <c r="D104" s="4">
        <v>11194.792082988039</v>
      </c>
      <c r="E104" s="4">
        <v>22389.584165976077</v>
      </c>
      <c r="F104" s="4">
        <v>33584.37624896413</v>
      </c>
      <c r="G104" s="4">
        <v>44779.168331952154</v>
      </c>
      <c r="H104" s="4">
        <v>55973.960414940244</v>
      </c>
      <c r="I104" s="4">
        <v>67168.752497928261</v>
      </c>
      <c r="J104" s="4">
        <v>78363.544580916292</v>
      </c>
      <c r="K104" s="4">
        <v>89558.336663904309</v>
      </c>
      <c r="L104" s="4">
        <v>100753.1287468924</v>
      </c>
      <c r="M104" s="4">
        <v>111947.92082988049</v>
      </c>
    </row>
    <row r="105" spans="2:13" x14ac:dyDescent="0.25">
      <c r="B105" s="32"/>
      <c r="C105" s="11">
        <v>600</v>
      </c>
      <c r="D105" s="4">
        <v>10747.000399668526</v>
      </c>
      <c r="E105" s="4">
        <v>21494.000799337053</v>
      </c>
      <c r="F105" s="4">
        <v>32241.001199005565</v>
      </c>
      <c r="G105" s="4">
        <v>42988.001598674105</v>
      </c>
      <c r="H105" s="4">
        <v>53735.001998342639</v>
      </c>
      <c r="I105" s="4">
        <v>64482.002398011129</v>
      </c>
      <c r="J105" s="4">
        <v>75229.002797679714</v>
      </c>
      <c r="K105" s="4">
        <v>85976.003197348211</v>
      </c>
      <c r="L105" s="4">
        <v>96723.003597016679</v>
      </c>
      <c r="M105" s="4">
        <v>107470.00399668528</v>
      </c>
    </row>
    <row r="107" spans="2:13" x14ac:dyDescent="0.25">
      <c r="B107" s="33" t="s">
        <v>17</v>
      </c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</row>
    <row r="108" spans="2:13" x14ac:dyDescent="0.25">
      <c r="B108" s="2"/>
      <c r="C108" s="8"/>
      <c r="D108" s="34" t="s">
        <v>8</v>
      </c>
      <c r="E108" s="34"/>
      <c r="F108" s="34"/>
      <c r="G108" s="34"/>
      <c r="H108" s="34"/>
      <c r="I108" s="34"/>
      <c r="J108" s="34"/>
      <c r="K108" s="34"/>
      <c r="L108" s="34"/>
      <c r="M108" s="34"/>
    </row>
    <row r="109" spans="2:13" x14ac:dyDescent="0.25">
      <c r="B109" s="2"/>
      <c r="C109" s="9"/>
      <c r="D109" s="10">
        <v>10</v>
      </c>
      <c r="E109" s="10">
        <v>20</v>
      </c>
      <c r="F109" s="10">
        <v>30</v>
      </c>
      <c r="G109" s="10">
        <v>40</v>
      </c>
      <c r="H109" s="10">
        <v>50</v>
      </c>
      <c r="I109" s="10">
        <v>60</v>
      </c>
      <c r="J109" s="10">
        <v>70</v>
      </c>
      <c r="K109" s="10">
        <v>80</v>
      </c>
      <c r="L109" s="10">
        <v>90</v>
      </c>
      <c r="M109" s="10">
        <v>100</v>
      </c>
    </row>
    <row r="110" spans="2:13" x14ac:dyDescent="0.25">
      <c r="B110" s="32" t="s">
        <v>7</v>
      </c>
      <c r="C110" s="11">
        <v>850</v>
      </c>
      <c r="D110" s="4">
        <v>429642.44972119125</v>
      </c>
      <c r="E110" s="4">
        <v>689325.44648896472</v>
      </c>
      <c r="F110" s="4">
        <v>922689.6754020378</v>
      </c>
      <c r="G110" s="4">
        <v>1120050.6124249778</v>
      </c>
      <c r="H110" s="4">
        <v>1299330.0542910793</v>
      </c>
      <c r="I110" s="4">
        <v>1452287.5976695288</v>
      </c>
      <c r="J110" s="4">
        <v>1556463.8625449724</v>
      </c>
      <c r="K110" s="4">
        <v>1630351.6374304853</v>
      </c>
      <c r="L110" s="4">
        <v>1710613.7062610355</v>
      </c>
      <c r="M110" s="4">
        <v>1846207.2350645026</v>
      </c>
    </row>
    <row r="111" spans="2:13" x14ac:dyDescent="0.25">
      <c r="B111" s="32"/>
      <c r="C111" s="12">
        <v>825</v>
      </c>
      <c r="D111" s="4">
        <v>429642.44972119125</v>
      </c>
      <c r="E111" s="4">
        <v>689325.44648896472</v>
      </c>
      <c r="F111" s="4">
        <v>922689.6754020378</v>
      </c>
      <c r="G111" s="4">
        <v>1120638.0587045497</v>
      </c>
      <c r="H111" s="4">
        <v>1309916.3555272345</v>
      </c>
      <c r="I111" s="4">
        <v>1469413.5193177965</v>
      </c>
      <c r="J111" s="4">
        <v>1576883.8327341354</v>
      </c>
      <c r="K111" s="4">
        <v>1653820.963424748</v>
      </c>
      <c r="L111" s="4">
        <v>1737157.4469053745</v>
      </c>
      <c r="M111" s="4">
        <v>1875946.7961622002</v>
      </c>
    </row>
    <row r="112" spans="2:13" x14ac:dyDescent="0.25">
      <c r="B112" s="32"/>
      <c r="C112" s="11">
        <v>800</v>
      </c>
      <c r="D112" s="4">
        <v>429642.44972119125</v>
      </c>
      <c r="E112" s="4">
        <v>689325.44648896472</v>
      </c>
      <c r="F112" s="4">
        <v>922689.6754020378</v>
      </c>
      <c r="G112" s="4">
        <v>1122027.89407698</v>
      </c>
      <c r="H112" s="4">
        <v>1322032.7612645684</v>
      </c>
      <c r="I112" s="4">
        <v>1486856.8566518722</v>
      </c>
      <c r="J112" s="4">
        <v>1597527.0072335165</v>
      </c>
      <c r="K112" s="4">
        <v>1677514.0472859666</v>
      </c>
      <c r="L112" s="4">
        <v>1763899.5671289468</v>
      </c>
      <c r="M112" s="4">
        <v>1905731.6379585927</v>
      </c>
    </row>
    <row r="113" spans="2:13" x14ac:dyDescent="0.25">
      <c r="B113" s="32"/>
      <c r="C113" s="12">
        <v>775</v>
      </c>
      <c r="D113" s="4">
        <v>429642.44972119125</v>
      </c>
      <c r="E113" s="4">
        <v>689325.44648896472</v>
      </c>
      <c r="F113" s="4">
        <v>922689.6754020378</v>
      </c>
      <c r="G113" s="4">
        <v>1124190.5248683526</v>
      </c>
      <c r="H113" s="4">
        <v>1335458.2399407099</v>
      </c>
      <c r="I113" s="4">
        <v>1504492.9233768028</v>
      </c>
      <c r="J113" s="4">
        <v>1618308.7602634456</v>
      </c>
      <c r="K113" s="4">
        <v>1701319.9650008897</v>
      </c>
      <c r="L113" s="4">
        <v>1790704.268248735</v>
      </c>
      <c r="M113" s="4">
        <v>1935516.5030794318</v>
      </c>
    </row>
    <row r="114" spans="2:13" x14ac:dyDescent="0.25">
      <c r="B114" s="32"/>
      <c r="C114" s="11">
        <v>750</v>
      </c>
      <c r="D114" s="4">
        <v>429642.44972119125</v>
      </c>
      <c r="E114" s="4">
        <v>689325.44648896472</v>
      </c>
      <c r="F114" s="4">
        <v>922689.6754020378</v>
      </c>
      <c r="G114" s="4">
        <v>1127793.7731036798</v>
      </c>
      <c r="H114" s="4">
        <v>1349740.1315615713</v>
      </c>
      <c r="I114" s="4">
        <v>1522261.1570980093</v>
      </c>
      <c r="J114" s="4">
        <v>1639151.5045674809</v>
      </c>
      <c r="K114" s="4">
        <v>1725147.8570975612</v>
      </c>
      <c r="L114" s="4">
        <v>1817510.6468574901</v>
      </c>
      <c r="M114" s="4">
        <v>1965301.3682002719</v>
      </c>
    </row>
    <row r="115" spans="2:13" x14ac:dyDescent="0.25">
      <c r="B115" s="32"/>
      <c r="C115" s="12">
        <v>725</v>
      </c>
      <c r="D115" s="4">
        <v>429642.44972119125</v>
      </c>
      <c r="E115" s="4">
        <v>689325.44648896472</v>
      </c>
      <c r="F115" s="4">
        <v>922689.6754020378</v>
      </c>
      <c r="G115" s="4">
        <v>1133028.0668096272</v>
      </c>
      <c r="H115" s="4">
        <v>1364224.3052533059</v>
      </c>
      <c r="I115" s="4">
        <v>1540105.797350869</v>
      </c>
      <c r="J115" s="4">
        <v>1660000.9101520684</v>
      </c>
      <c r="K115" s="4">
        <v>1748975.7491942323</v>
      </c>
      <c r="L115" s="4">
        <v>1844317.0254662454</v>
      </c>
      <c r="M115" s="4">
        <v>1995086.2333211103</v>
      </c>
    </row>
    <row r="116" spans="2:13" x14ac:dyDescent="0.25">
      <c r="B116" s="32"/>
      <c r="C116" s="11">
        <v>700</v>
      </c>
      <c r="D116" s="4">
        <v>429642.44972119125</v>
      </c>
      <c r="E116" s="4">
        <v>689325.44648896472</v>
      </c>
      <c r="F116" s="4">
        <v>922689.6754020378</v>
      </c>
      <c r="G116" s="4">
        <v>1139711.7650682088</v>
      </c>
      <c r="H116" s="4">
        <v>1378866.491078625</v>
      </c>
      <c r="I116" s="4">
        <v>1557975.8283222162</v>
      </c>
      <c r="J116" s="4">
        <v>1680850.3157366558</v>
      </c>
      <c r="K116" s="4">
        <v>1772803.641290904</v>
      </c>
      <c r="L116" s="4">
        <v>1871123.4040750007</v>
      </c>
      <c r="M116" s="4">
        <v>2024871.09844195</v>
      </c>
    </row>
    <row r="117" spans="2:13" x14ac:dyDescent="0.25">
      <c r="B117" s="32"/>
      <c r="C117" s="12">
        <v>675</v>
      </c>
      <c r="D117" s="4">
        <v>429642.44972119125</v>
      </c>
      <c r="E117" s="4">
        <v>689325.44648896472</v>
      </c>
      <c r="F117" s="4">
        <v>922689.6754020378</v>
      </c>
      <c r="G117" s="4">
        <v>1147744.18504033</v>
      </c>
      <c r="H117" s="4">
        <v>1393625.4825219891</v>
      </c>
      <c r="I117" s="4">
        <v>1575846.7473947199</v>
      </c>
      <c r="J117" s="4">
        <v>1701699.7213212436</v>
      </c>
      <c r="K117" s="4">
        <v>1796631.5333875755</v>
      </c>
      <c r="L117" s="4">
        <v>1897929.782683756</v>
      </c>
      <c r="M117" s="4">
        <v>2054655.9635627894</v>
      </c>
    </row>
    <row r="118" spans="2:13" x14ac:dyDescent="0.25">
      <c r="B118" s="32"/>
      <c r="C118" s="11">
        <v>650</v>
      </c>
      <c r="D118" s="4">
        <v>429642.44972119125</v>
      </c>
      <c r="E118" s="4">
        <v>689325.44648896472</v>
      </c>
      <c r="F118" s="4">
        <v>922689.6754020378</v>
      </c>
      <c r="G118" s="4">
        <v>1156958.7607122546</v>
      </c>
      <c r="H118" s="4">
        <v>1408463.028699653</v>
      </c>
      <c r="I118" s="4">
        <v>1593717.6664672233</v>
      </c>
      <c r="J118" s="4">
        <v>1722549.126905831</v>
      </c>
      <c r="K118" s="4">
        <v>1820459.4254842466</v>
      </c>
      <c r="L118" s="4">
        <v>1924736.161292512</v>
      </c>
      <c r="M118" s="4">
        <v>2084440.8286836289</v>
      </c>
    </row>
    <row r="119" spans="2:13" x14ac:dyDescent="0.25">
      <c r="B119" s="32"/>
      <c r="C119" s="12">
        <v>625</v>
      </c>
      <c r="D119" s="4">
        <v>429642.44972119125</v>
      </c>
      <c r="E119" s="4">
        <v>689325.44648896472</v>
      </c>
      <c r="F119" s="4">
        <v>922689.6754020378</v>
      </c>
      <c r="G119" s="4">
        <v>1167135.823708042</v>
      </c>
      <c r="H119" s="4">
        <v>1423343.8507624366</v>
      </c>
      <c r="I119" s="4">
        <v>1611588.585539727</v>
      </c>
      <c r="J119" s="4">
        <v>1743398.5324904185</v>
      </c>
      <c r="K119" s="4">
        <v>1844287.3175809179</v>
      </c>
      <c r="L119" s="4">
        <v>1951542.5399012668</v>
      </c>
      <c r="M119" s="4">
        <v>2114225.6938044671</v>
      </c>
    </row>
    <row r="120" spans="2:13" x14ac:dyDescent="0.25">
      <c r="B120" s="32"/>
      <c r="C120" s="11">
        <v>600</v>
      </c>
      <c r="D120" s="4">
        <v>429642.44972119125</v>
      </c>
      <c r="E120" s="4">
        <v>689325.44648896472</v>
      </c>
      <c r="F120" s="4">
        <v>922689.6754020378</v>
      </c>
      <c r="G120" s="4">
        <v>1178251.9802088139</v>
      </c>
      <c r="H120" s="4">
        <v>1438236.2054621757</v>
      </c>
      <c r="I120" s="4">
        <v>1629459.5046122309</v>
      </c>
      <c r="J120" s="4">
        <v>1764247.9380750062</v>
      </c>
      <c r="K120" s="4">
        <v>1868115.2096775891</v>
      </c>
      <c r="L120" s="4">
        <v>1978348.9185100223</v>
      </c>
      <c r="M120" s="4">
        <v>2144010.5589253069</v>
      </c>
    </row>
    <row r="122" spans="2:13" x14ac:dyDescent="0.25">
      <c r="B122" s="33" t="s">
        <v>18</v>
      </c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</row>
    <row r="123" spans="2:13" x14ac:dyDescent="0.25">
      <c r="B123" s="2"/>
      <c r="C123" s="8"/>
      <c r="D123" s="34" t="s">
        <v>8</v>
      </c>
      <c r="E123" s="34"/>
      <c r="F123" s="34"/>
      <c r="G123" s="34"/>
      <c r="H123" s="34"/>
      <c r="I123" s="34"/>
      <c r="J123" s="34"/>
      <c r="K123" s="34"/>
      <c r="L123" s="34"/>
      <c r="M123" s="34"/>
    </row>
    <row r="124" spans="2:13" x14ac:dyDescent="0.25">
      <c r="B124" s="2"/>
      <c r="C124" s="9"/>
      <c r="D124" s="10">
        <v>10</v>
      </c>
      <c r="E124" s="10">
        <v>20</v>
      </c>
      <c r="F124" s="10">
        <v>30</v>
      </c>
      <c r="G124" s="10">
        <v>40</v>
      </c>
      <c r="H124" s="10">
        <v>50</v>
      </c>
      <c r="I124" s="10">
        <v>60</v>
      </c>
      <c r="J124" s="10">
        <v>70</v>
      </c>
      <c r="K124" s="10">
        <v>80</v>
      </c>
      <c r="L124" s="10">
        <v>90</v>
      </c>
      <c r="M124" s="10">
        <v>100</v>
      </c>
    </row>
    <row r="125" spans="2:13" x14ac:dyDescent="0.25">
      <c r="B125" s="32" t="s">
        <v>7</v>
      </c>
      <c r="C125" s="11">
        <v>850</v>
      </c>
      <c r="D125" s="4">
        <v>-2234291.7138668387</v>
      </c>
      <c r="E125" s="4">
        <v>-1362610.9687896317</v>
      </c>
      <c r="F125" s="4">
        <v>-598478.72069202014</v>
      </c>
      <c r="G125" s="4">
        <v>15353.071462334281</v>
      </c>
      <c r="H125" s="4">
        <v>380798.69740319898</v>
      </c>
      <c r="I125" s="4">
        <v>561701.30710776453</v>
      </c>
      <c r="J125" s="4">
        <v>647700.16174653394</v>
      </c>
      <c r="K125" s="4">
        <v>687220.06487992883</v>
      </c>
      <c r="L125" s="4">
        <v>735468.82280955743</v>
      </c>
      <c r="M125" s="4">
        <v>860812.52330476709</v>
      </c>
    </row>
    <row r="126" spans="2:13" x14ac:dyDescent="0.25">
      <c r="B126" s="32"/>
      <c r="C126" s="12">
        <v>825</v>
      </c>
      <c r="D126" s="4">
        <v>-2217099.7704260298</v>
      </c>
      <c r="E126" s="4">
        <v>-1328227.0819080146</v>
      </c>
      <c r="F126" s="4">
        <v>-546902.89036959526</v>
      </c>
      <c r="G126" s="4">
        <v>80204.536695087561</v>
      </c>
      <c r="H126" s="4">
        <v>439745.8871266364</v>
      </c>
      <c r="I126" s="4">
        <v>625746.69961739634</v>
      </c>
      <c r="J126" s="4">
        <v>719941.45481714257</v>
      </c>
      <c r="K126" s="4">
        <v>768900.0946305875</v>
      </c>
      <c r="L126" s="4">
        <v>826420.53027375869</v>
      </c>
      <c r="M126" s="4">
        <v>960226.53646062675</v>
      </c>
    </row>
    <row r="127" spans="2:13" x14ac:dyDescent="0.25">
      <c r="B127" s="32"/>
      <c r="C127" s="11">
        <v>800</v>
      </c>
      <c r="D127" s="4">
        <v>-2199907.8269852214</v>
      </c>
      <c r="E127" s="4">
        <v>-1293843.1950263989</v>
      </c>
      <c r="F127" s="4">
        <v>-495327.06004717067</v>
      </c>
      <c r="G127" s="4">
        <v>141557.18997292788</v>
      </c>
      <c r="H127" s="4">
        <v>496418.91927968839</v>
      </c>
      <c r="I127" s="4">
        <v>688064.4363412013</v>
      </c>
      <c r="J127" s="4">
        <v>790694.71915296093</v>
      </c>
      <c r="K127" s="4">
        <v>849088.40526820975</v>
      </c>
      <c r="L127" s="4">
        <v>916049.70720974007</v>
      </c>
      <c r="M127" s="4">
        <v>1059338.6782918561</v>
      </c>
    </row>
    <row r="128" spans="2:13" x14ac:dyDescent="0.25">
      <c r="B128" s="32"/>
      <c r="C128" s="12">
        <v>775</v>
      </c>
      <c r="D128" s="4">
        <v>-2182715.8835444134</v>
      </c>
      <c r="E128" s="4">
        <v>-1259459.3081447824</v>
      </c>
      <c r="F128" s="4">
        <v>-443751.22972474602</v>
      </c>
      <c r="G128" s="4">
        <v>200254.05504111268</v>
      </c>
      <c r="H128" s="4">
        <v>551723.03638522129</v>
      </c>
      <c r="I128" s="4">
        <v>749097.31045930507</v>
      </c>
      <c r="J128" s="4">
        <v>860524.1266184632</v>
      </c>
      <c r="K128" s="4">
        <v>928524.49021446775</v>
      </c>
      <c r="L128" s="4">
        <v>1005261.6781709497</v>
      </c>
      <c r="M128" s="4">
        <v>1158450.6646267758</v>
      </c>
    </row>
    <row r="129" spans="2:13" x14ac:dyDescent="0.25">
      <c r="B129" s="32"/>
      <c r="C129" s="11">
        <v>750</v>
      </c>
      <c r="D129" s="4">
        <v>-2165523.9401036054</v>
      </c>
      <c r="E129" s="4">
        <v>-1225075.4212631658</v>
      </c>
      <c r="F129" s="4">
        <v>-392175.39940232143</v>
      </c>
      <c r="G129" s="4">
        <v>256829.73976257781</v>
      </c>
      <c r="H129" s="4">
        <v>605349.30248306948</v>
      </c>
      <c r="I129" s="4">
        <v>809249.07126890542</v>
      </c>
      <c r="J129" s="4">
        <v>929946.92558991758</v>
      </c>
      <c r="K129" s="4">
        <v>1007814.0792824036</v>
      </c>
      <c r="L129" s="4">
        <v>1094462.4658723779</v>
      </c>
      <c r="M129" s="4">
        <v>1257562.650961695</v>
      </c>
    </row>
    <row r="130" spans="2:13" x14ac:dyDescent="0.25">
      <c r="B130" s="32"/>
      <c r="C130" s="12">
        <v>725</v>
      </c>
      <c r="D130" s="4">
        <v>-2148331.9966627969</v>
      </c>
      <c r="E130" s="4">
        <v>-1190691.5343815493</v>
      </c>
      <c r="F130" s="4">
        <v>-340599.56907989684</v>
      </c>
      <c r="G130" s="4">
        <v>309937.98909551633</v>
      </c>
      <c r="H130" s="4">
        <v>657627.02144176431</v>
      </c>
      <c r="I130" s="4">
        <v>868891.45520081348</v>
      </c>
      <c r="J130" s="4">
        <v>999325.31602436129</v>
      </c>
      <c r="K130" s="4">
        <v>1087103.6683503392</v>
      </c>
      <c r="L130" s="4">
        <v>1183663.2535738046</v>
      </c>
      <c r="M130" s="4">
        <v>1356674.6372966147</v>
      </c>
    </row>
    <row r="131" spans="2:13" x14ac:dyDescent="0.25">
      <c r="B131" s="32"/>
      <c r="C131" s="11">
        <v>700</v>
      </c>
      <c r="D131" s="4">
        <v>-2131140.0532219885</v>
      </c>
      <c r="E131" s="4">
        <v>-1156307.6474999331</v>
      </c>
      <c r="F131" s="4">
        <v>-289023.73875747185</v>
      </c>
      <c r="G131" s="4">
        <v>360288.15158658574</v>
      </c>
      <c r="H131" s="4">
        <v>708851.32617655979</v>
      </c>
      <c r="I131" s="4">
        <v>928364.56767614058</v>
      </c>
      <c r="J131" s="4">
        <v>1068703.7064588054</v>
      </c>
      <c r="K131" s="4">
        <v>1166393.2574182751</v>
      </c>
      <c r="L131" s="4">
        <v>1272864.0412752323</v>
      </c>
      <c r="M131" s="4">
        <v>1455786.6236315346</v>
      </c>
    </row>
    <row r="132" spans="2:13" x14ac:dyDescent="0.25">
      <c r="B132" s="32"/>
      <c r="C132" s="12">
        <v>675</v>
      </c>
      <c r="D132" s="4">
        <v>-2113948.1097811805</v>
      </c>
      <c r="E132" s="4">
        <v>-1121923.7606183162</v>
      </c>
      <c r="F132" s="4">
        <v>-237447.90843504705</v>
      </c>
      <c r="G132" s="4">
        <v>408383.34021641751</v>
      </c>
      <c r="H132" s="4">
        <v>759296.92679105734</v>
      </c>
      <c r="I132" s="4">
        <v>987831.75947709254</v>
      </c>
      <c r="J132" s="4">
        <v>1138082.0968932491</v>
      </c>
      <c r="K132" s="4">
        <v>1245682.8464862108</v>
      </c>
      <c r="L132" s="4">
        <v>1362064.8289766598</v>
      </c>
      <c r="M132" s="4">
        <v>1554898.6099664546</v>
      </c>
    </row>
    <row r="133" spans="2:13" x14ac:dyDescent="0.25">
      <c r="B133" s="32"/>
      <c r="C133" s="11">
        <v>650</v>
      </c>
      <c r="D133" s="4">
        <v>-2096756.1663403728</v>
      </c>
      <c r="E133" s="4">
        <v>-1087539.8737366998</v>
      </c>
      <c r="F133" s="4">
        <v>-185872.07811262249</v>
      </c>
      <c r="G133" s="4">
        <v>454638.57225754682</v>
      </c>
      <c r="H133" s="4">
        <v>809218.82917688764</v>
      </c>
      <c r="I133" s="4">
        <v>1047298.9512780444</v>
      </c>
      <c r="J133" s="4">
        <v>1207460.4873276928</v>
      </c>
      <c r="K133" s="4">
        <v>1324972.4355541465</v>
      </c>
      <c r="L133" s="4">
        <v>1451265.6166780877</v>
      </c>
      <c r="M133" s="4">
        <v>1654010.5963013738</v>
      </c>
    </row>
    <row r="134" spans="2:13" x14ac:dyDescent="0.25">
      <c r="B134" s="32"/>
      <c r="C134" s="12">
        <v>625</v>
      </c>
      <c r="D134" s="4">
        <v>-2079564.2228995638</v>
      </c>
      <c r="E134" s="4">
        <v>-1053155.9868550834</v>
      </c>
      <c r="F134" s="4">
        <v>-134296.24779019787</v>
      </c>
      <c r="G134" s="4">
        <v>500123.19148952962</v>
      </c>
      <c r="H134" s="4">
        <v>858852.22566192015</v>
      </c>
      <c r="I134" s="4">
        <v>1106766.1430789959</v>
      </c>
      <c r="J134" s="4">
        <v>1276838.877762137</v>
      </c>
      <c r="K134" s="4">
        <v>1404262.0246220822</v>
      </c>
      <c r="L134" s="4">
        <v>1540466.4043795161</v>
      </c>
      <c r="M134" s="4">
        <v>1753122.5826362935</v>
      </c>
    </row>
    <row r="135" spans="2:13" x14ac:dyDescent="0.25">
      <c r="B135" s="32"/>
      <c r="C135" s="11">
        <v>600</v>
      </c>
      <c r="D135" s="4">
        <v>-2062372.2794587563</v>
      </c>
      <c r="E135" s="4">
        <v>-1018772.0999734672</v>
      </c>
      <c r="F135" s="4">
        <v>-82720.41746777299</v>
      </c>
      <c r="G135" s="4">
        <v>544367.15864612407</v>
      </c>
      <c r="H135" s="4">
        <v>908408.73790058633</v>
      </c>
      <c r="I135" s="4">
        <v>1166233.3348799481</v>
      </c>
      <c r="J135" s="4">
        <v>1346217.2681965805</v>
      </c>
      <c r="K135" s="4">
        <v>1483551.6136900177</v>
      </c>
      <c r="L135" s="4">
        <v>1629667.1920809434</v>
      </c>
      <c r="M135" s="4">
        <v>1852234.5689712134</v>
      </c>
    </row>
  </sheetData>
  <mergeCells count="33">
    <mergeCell ref="B2:M2"/>
    <mergeCell ref="B17:M17"/>
    <mergeCell ref="B32:M32"/>
    <mergeCell ref="D3:M3"/>
    <mergeCell ref="B5:B15"/>
    <mergeCell ref="D18:M18"/>
    <mergeCell ref="B20:B30"/>
    <mergeCell ref="O2:Z2"/>
    <mergeCell ref="Q3:Z3"/>
    <mergeCell ref="O5:O15"/>
    <mergeCell ref="O17:Z17"/>
    <mergeCell ref="Q18:Z18"/>
    <mergeCell ref="O20:O30"/>
    <mergeCell ref="B47:M47"/>
    <mergeCell ref="D48:M48"/>
    <mergeCell ref="B50:B60"/>
    <mergeCell ref="B62:M62"/>
    <mergeCell ref="D33:M33"/>
    <mergeCell ref="B35:B45"/>
    <mergeCell ref="D63:M63"/>
    <mergeCell ref="B65:B75"/>
    <mergeCell ref="B77:M77"/>
    <mergeCell ref="D78:M78"/>
    <mergeCell ref="B80:B90"/>
    <mergeCell ref="B110:B120"/>
    <mergeCell ref="B122:M122"/>
    <mergeCell ref="D123:M123"/>
    <mergeCell ref="B125:B135"/>
    <mergeCell ref="B92:M92"/>
    <mergeCell ref="D93:M93"/>
    <mergeCell ref="B95:B105"/>
    <mergeCell ref="B107:M107"/>
    <mergeCell ref="D108:M108"/>
  </mergeCells>
  <conditionalFormatting sqref="D20:M30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5:Z1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:M1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5:M4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0:M6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5:M7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0:M9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5:M10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0:M12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5:M13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0:Z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Ergebnisgrafik (Generierung)</vt:lpstr>
    </vt:vector>
  </TitlesOfParts>
  <Company>Umwelt-Campus Birkenfeld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f.theiss</dc:creator>
  <cp:lastModifiedBy>Manuel Schaubt</cp:lastModifiedBy>
  <cp:lastPrinted>2021-09-29T13:31:45Z</cp:lastPrinted>
  <dcterms:created xsi:type="dcterms:W3CDTF">2014-02-07T13:20:41Z</dcterms:created>
  <dcterms:modified xsi:type="dcterms:W3CDTF">2023-01-10T15:00:28Z</dcterms:modified>
</cp:coreProperties>
</file>